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6" activeTab="1"/>
  </bookViews>
  <sheets>
    <sheet name="Proporciones" sheetId="1" r:id="rId1"/>
    <sheet name="Promedios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<sst xmlns="http://schemas.openxmlformats.org/spreadsheetml/2006/main" count="50" uniqueCount="41">
  <si>
    <t xml:space="preserve">Aplicable a: indicadores de datos agregados con variables dicotómicas </t>
  </si>
  <si>
    <t>(aquellos que se expresan en porcentajes o proporciones)</t>
  </si>
  <si>
    <t>Escenario 1: Usted conoce o tiene una estimación del número total de fichas o casos</t>
  </si>
  <si>
    <t>PASO 1:</t>
  </si>
  <si>
    <t>Seleccione cuál es el porcentaje esperado de cumplimiento del proceso o el resultado.</t>
  </si>
  <si>
    <t>PASO 2:</t>
  </si>
  <si>
    <t>PASO 3:</t>
  </si>
  <si>
    <t>Seleccione el margen de error con el que desea trabajar.</t>
  </si>
  <si>
    <r>
      <t xml:space="preserve">Por ejemplo, si desea que el resultado del indicador tenga </t>
    </r>
    <r>
      <rPr>
        <sz val="11"/>
        <color indexed="56"/>
        <rFont val="Calibri"/>
        <family val="2"/>
      </rPr>
      <t>±</t>
    </r>
    <r>
      <rPr>
        <sz val="11"/>
        <color indexed="56"/>
        <rFont val="Arial"/>
        <family val="2"/>
      </rPr>
      <t xml:space="preserve"> 5% de error, ingrese 0,05</t>
    </r>
  </si>
  <si>
    <t>(ello implica que si la medición arrojó un 60% de cumplimiento, el resultado verdadero</t>
  </si>
  <si>
    <t>TAMAÑO DE MUESTRA</t>
  </si>
  <si>
    <t>Escenario 2: Usted no tiene una idea clara del número total de fichas o casos</t>
  </si>
  <si>
    <t>se realizarán alrededor de 2.000 cirugías</t>
  </si>
  <si>
    <t xml:space="preserve">Por ejemplo: El indicador se calcula semestralmente, y usted sabe que en el semestre </t>
  </si>
  <si>
    <t>es decir, entre 35 y 40 mensuales.</t>
  </si>
  <si>
    <t xml:space="preserve">Por ejemplo, si espera que un 80% de las fichas de pacientes operados posean </t>
  </si>
  <si>
    <t>consentimiento informado, seleccione 0,8</t>
  </si>
  <si>
    <t>podría estar entre 55% y 65%, con un 95% de confianza)</t>
  </si>
  <si>
    <t xml:space="preserve">Por ejemplo: El indicador se calculará una vez al año, pero es un indicador nuevo, y </t>
  </si>
  <si>
    <t>no sabe cuántos pacientes cumplirán los criterios de inclusión definidos.</t>
  </si>
  <si>
    <t>(ello implica que si la medición arrojó un 70% de cumplimiento, el resultado verdadero</t>
  </si>
  <si>
    <t>podría estar entre 60% y 80% con un 95% de confianza)</t>
  </si>
  <si>
    <r>
      <t xml:space="preserve">Por ejemplo, si desea que el resultado del indicador tenga </t>
    </r>
    <r>
      <rPr>
        <sz val="11"/>
        <color indexed="56"/>
        <rFont val="Calibri"/>
        <family val="2"/>
      </rPr>
      <t>±</t>
    </r>
    <r>
      <rPr>
        <sz val="11"/>
        <color indexed="56"/>
        <rFont val="Arial"/>
        <family val="2"/>
      </rPr>
      <t xml:space="preserve"> 10% de error, ingrese 0,1</t>
    </r>
  </si>
  <si>
    <t>es decir, más o menos 7 mensuales.</t>
  </si>
  <si>
    <t>Cálculo de tamaño muestral para indicadores clínicos de calidad</t>
  </si>
  <si>
    <r>
      <t xml:space="preserve">Por ejemplo, si espera que en alrededor de </t>
    </r>
    <r>
      <rPr>
        <sz val="11"/>
        <color indexed="56"/>
        <rFont val="Calibri"/>
        <family val="2"/>
      </rPr>
      <t>⅔</t>
    </r>
    <r>
      <rPr>
        <sz val="11"/>
        <color indexed="56"/>
        <rFont val="Arial"/>
        <family val="2"/>
      </rPr>
      <t xml:space="preserve"> de los pacientes se haya cumplido el </t>
    </r>
  </si>
  <si>
    <t>procedimiento definido en el protocolo institucional, seleccione 0,67</t>
  </si>
  <si>
    <t xml:space="preserve">Aplicable a: indicadores de datos agregados con variables continuas </t>
  </si>
  <si>
    <t>(aquellos que se expresan como promedios)</t>
  </si>
  <si>
    <t>Seleccione el margen de error con el que desea trabajar, en las unidades</t>
  </si>
  <si>
    <t>Por ejemplo: El indicador evalúa satisfacción usuaria, mediante una</t>
  </si>
  <si>
    <t>encuesta que arroja resultados en una escala de 1 a 7, que se aplica</t>
  </si>
  <si>
    <t>trimestralmente.</t>
  </si>
  <si>
    <t>12 cada mes.</t>
  </si>
  <si>
    <r>
      <rPr>
        <b/>
        <i/>
        <u val="single"/>
        <sz val="12"/>
        <color indexed="56"/>
        <rFont val="Arial"/>
        <family val="2"/>
      </rPr>
      <t>Conclusión</t>
    </r>
    <r>
      <rPr>
        <b/>
        <i/>
        <sz val="12"/>
        <color indexed="56"/>
        <rFont val="Arial"/>
        <family val="2"/>
      </rPr>
      <t xml:space="preserve">: Se deberá encuestar a 35 personas en el período, es decir, </t>
    </r>
  </si>
  <si>
    <t>de medida originales del indicador (por ejemplo, Usted desea que el error</t>
  </si>
  <si>
    <t>sea +/- 0.5 puntos, en la escala de 1 a 7)</t>
  </si>
  <si>
    <t>Ingrese la desviación estándar estimada (por ejemplo, 2 puntos)</t>
  </si>
  <si>
    <t>Ingrese el número total de casos (2.000 en nuestro ejemplo)</t>
  </si>
  <si>
    <r>
      <rPr>
        <b/>
        <i/>
        <u val="single"/>
        <sz val="12"/>
        <color indexed="56"/>
        <rFont val="Arial"/>
        <family val="2"/>
      </rPr>
      <t>Conclusión</t>
    </r>
    <r>
      <rPr>
        <b/>
        <i/>
        <sz val="12"/>
        <color indexed="56"/>
        <rFont val="Arial"/>
        <family val="2"/>
      </rPr>
      <t xml:space="preserve">: Se deberá analizar alrededor de 220 fichas en el período, </t>
    </r>
  </si>
  <si>
    <r>
      <rPr>
        <b/>
        <i/>
        <u val="single"/>
        <sz val="12"/>
        <color indexed="56"/>
        <rFont val="Arial"/>
        <family val="2"/>
      </rPr>
      <t>Conclusión</t>
    </r>
    <r>
      <rPr>
        <b/>
        <i/>
        <sz val="12"/>
        <color indexed="56"/>
        <rFont val="Arial"/>
        <family val="2"/>
      </rPr>
      <t xml:space="preserve">: Se deberá analizar alrededor de 85 fichas en el período, 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</si>
</sst>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"/>
  </numFmts>
  <fonts count="56">
    <font>
      <sz val="10"/>
      <name val="Arial"/>
      <family val="0"/>
    </font>
    <font>
      <b/>
      <sz val="14"/>
      <name val="Arial"/>
      <family val="2"/>
    </font>
    <font>
      <sz val="11"/>
      <color indexed="56"/>
      <name val="Arial"/>
      <family val="2"/>
    </font>
    <font>
      <sz val="11"/>
      <color indexed="56"/>
      <name val="Calibri"/>
      <family val="2"/>
    </font>
    <font>
      <b/>
      <i/>
      <sz val="12"/>
      <color indexed="56"/>
      <name val="Arial"/>
      <family val="2"/>
    </font>
    <font>
      <b/>
      <i/>
      <u val="single"/>
      <sz val="12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56"/>
      <name val="Arial"/>
      <family val="2"/>
    </font>
    <font>
      <b/>
      <sz val="12"/>
      <color indexed="56"/>
      <name val="Arial"/>
      <family val="2"/>
    </font>
    <font>
      <b/>
      <u val="single"/>
      <sz val="14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3"/>
      <name val="Arial"/>
      <family val="2"/>
    </font>
    <font>
      <b/>
      <sz val="12"/>
      <color theme="3"/>
      <name val="Arial"/>
      <family val="2"/>
    </font>
    <font>
      <b/>
      <u val="single"/>
      <sz val="14"/>
      <color theme="3"/>
      <name val="Arial"/>
      <family val="2"/>
    </font>
    <font>
      <sz val="11"/>
      <color theme="3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sz val="12"/>
      <color theme="3"/>
      <name val="Arial"/>
      <family val="2"/>
    </font>
    <font>
      <b/>
      <sz val="14"/>
      <color theme="3"/>
      <name val="Arial"/>
      <family val="2"/>
    </font>
    <font>
      <b/>
      <i/>
      <sz val="12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8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3" fontId="53" fillId="33" borderId="12" xfId="0" applyNumberFormat="1" applyFont="1" applyFill="1" applyBorder="1" applyAlignment="1">
      <alignment/>
    </xf>
    <xf numFmtId="0" fontId="53" fillId="33" borderId="12" xfId="0" applyFont="1" applyFill="1" applyBorder="1" applyAlignment="1">
      <alignment/>
    </xf>
    <xf numFmtId="3" fontId="54" fillId="33" borderId="12" xfId="0" applyNumberFormat="1" applyFont="1" applyFill="1" applyBorder="1" applyAlignment="1">
      <alignment/>
    </xf>
    <xf numFmtId="0" fontId="0" fillId="18" borderId="0" xfId="0" applyFill="1" applyAlignment="1">
      <alignment/>
    </xf>
    <xf numFmtId="0" fontId="0" fillId="34" borderId="0" xfId="0" applyFill="1" applyAlignment="1">
      <alignment/>
    </xf>
    <xf numFmtId="0" fontId="55" fillId="18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1171575</xdr:colOff>
      <xdr:row>4</xdr:row>
      <xdr:rowOff>142875</xdr:rowOff>
    </xdr:to>
    <xdr:pic>
      <xdr:nvPicPr>
        <xdr:cNvPr id="1" name="1 Imagen" descr="logo Superintendencia actualiza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66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6</xdr:row>
      <xdr:rowOff>19050</xdr:rowOff>
    </xdr:to>
    <xdr:pic>
      <xdr:nvPicPr>
        <xdr:cNvPr id="1" name="2 Imagen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G51"/>
  <sheetViews>
    <sheetView zoomScalePageLayoutView="0" workbookViewId="0" topLeftCell="A1">
      <selection activeCell="D53" sqref="D53"/>
    </sheetView>
  </sheetViews>
  <sheetFormatPr defaultColWidth="11.421875" defaultRowHeight="12.75"/>
  <cols>
    <col min="1" max="1" width="5.8515625" style="0" customWidth="1"/>
    <col min="2" max="2" width="10.57421875" style="0" customWidth="1"/>
    <col min="3" max="3" width="21.28125" style="0" customWidth="1"/>
    <col min="4" max="4" width="12.00390625" style="0" customWidth="1"/>
    <col min="5" max="5" width="33.421875" style="0" customWidth="1"/>
    <col min="6" max="6" width="17.00390625" style="0" customWidth="1"/>
  </cols>
  <sheetData>
    <row r="7" ht="21">
      <c r="B7" s="2" t="s">
        <v>24</v>
      </c>
    </row>
    <row r="8" ht="17.25">
      <c r="B8" s="1"/>
    </row>
    <row r="9" ht="15">
      <c r="B9" s="3" t="s">
        <v>0</v>
      </c>
    </row>
    <row r="10" ht="15">
      <c r="B10" s="3" t="s">
        <v>1</v>
      </c>
    </row>
    <row r="12" ht="17.25">
      <c r="B12" s="4" t="s">
        <v>2</v>
      </c>
    </row>
    <row r="13" ht="15">
      <c r="B13" s="3"/>
    </row>
    <row r="14" ht="15">
      <c r="B14" s="3" t="s">
        <v>13</v>
      </c>
    </row>
    <row r="15" ht="15">
      <c r="B15" s="3" t="s">
        <v>12</v>
      </c>
    </row>
    <row r="16" ht="15">
      <c r="B16" s="3"/>
    </row>
    <row r="17" spans="2:6" ht="15">
      <c r="B17" s="3" t="s">
        <v>3</v>
      </c>
      <c r="C17" s="5" t="s">
        <v>38</v>
      </c>
      <c r="F17" s="10">
        <v>2000</v>
      </c>
    </row>
    <row r="18" spans="2:6" ht="15">
      <c r="B18" s="3"/>
      <c r="F18" s="6"/>
    </row>
    <row r="19" spans="2:6" ht="15">
      <c r="B19" s="3" t="s">
        <v>5</v>
      </c>
      <c r="C19" s="5" t="s">
        <v>4</v>
      </c>
      <c r="D19" s="6"/>
      <c r="E19" s="6"/>
      <c r="F19" s="6"/>
    </row>
    <row r="20" spans="2:6" ht="15">
      <c r="B20" s="3"/>
      <c r="C20" s="5" t="s">
        <v>15</v>
      </c>
      <c r="D20" s="6"/>
      <c r="E20" s="6"/>
      <c r="F20" s="6"/>
    </row>
    <row r="21" spans="2:6" ht="15">
      <c r="B21" s="3"/>
      <c r="C21" s="5" t="s">
        <v>16</v>
      </c>
      <c r="D21" s="6"/>
      <c r="E21" s="7"/>
      <c r="F21" s="11">
        <v>0.8</v>
      </c>
    </row>
    <row r="22" spans="2:6" ht="15">
      <c r="B22" s="3"/>
      <c r="F22" s="6"/>
    </row>
    <row r="23" spans="2:6" ht="15">
      <c r="B23" s="3" t="s">
        <v>6</v>
      </c>
      <c r="C23" s="5" t="s">
        <v>7</v>
      </c>
      <c r="F23" s="6"/>
    </row>
    <row r="24" spans="2:6" ht="15">
      <c r="B24" s="3"/>
      <c r="C24" s="5" t="s">
        <v>8</v>
      </c>
      <c r="F24" s="6"/>
    </row>
    <row r="25" spans="2:6" ht="15">
      <c r="B25" s="3"/>
      <c r="C25" s="5" t="s">
        <v>9</v>
      </c>
      <c r="F25" s="6"/>
    </row>
    <row r="26" spans="2:6" ht="15">
      <c r="B26" s="3"/>
      <c r="C26" s="5" t="s">
        <v>17</v>
      </c>
      <c r="F26" s="11">
        <v>0.05</v>
      </c>
    </row>
    <row r="27" spans="2:6" ht="15">
      <c r="B27" s="3"/>
      <c r="F27" s="6"/>
    </row>
    <row r="28" spans="2:6" ht="17.25">
      <c r="B28" s="3"/>
      <c r="C28" s="8" t="s">
        <v>10</v>
      </c>
      <c r="D28" s="9"/>
      <c r="E28" s="9"/>
      <c r="F28" s="12">
        <f>((F17*1.96*1.96*F21*(1-F21)))/((F26*F26*(F17-1)+1.96*1.96*F21*(1-F21)))</f>
        <v>219.0445169378755</v>
      </c>
    </row>
    <row r="29" ht="15">
      <c r="B29" s="3"/>
    </row>
    <row r="30" spans="2:7" ht="15">
      <c r="B30" s="3"/>
      <c r="C30" s="15" t="s">
        <v>39</v>
      </c>
      <c r="D30" s="13"/>
      <c r="E30" s="13"/>
      <c r="F30" s="13"/>
      <c r="G30" s="14"/>
    </row>
    <row r="31" spans="2:7" ht="15">
      <c r="B31" s="3"/>
      <c r="C31" s="15" t="s">
        <v>14</v>
      </c>
      <c r="D31" s="13"/>
      <c r="E31" s="13"/>
      <c r="F31" s="13"/>
      <c r="G31" s="14"/>
    </row>
    <row r="32" ht="15">
      <c r="B32" s="3"/>
    </row>
    <row r="33" ht="15">
      <c r="B33" s="3"/>
    </row>
    <row r="34" ht="17.25">
      <c r="B34" s="4" t="s">
        <v>11</v>
      </c>
    </row>
    <row r="35" ht="15">
      <c r="B35" s="3"/>
    </row>
    <row r="36" ht="15">
      <c r="B36" s="3" t="s">
        <v>18</v>
      </c>
    </row>
    <row r="37" ht="15">
      <c r="B37" s="3" t="s">
        <v>19</v>
      </c>
    </row>
    <row r="38" ht="15">
      <c r="B38" s="3"/>
    </row>
    <row r="39" spans="2:6" ht="15">
      <c r="B39" s="3" t="s">
        <v>3</v>
      </c>
      <c r="C39" s="5" t="s">
        <v>4</v>
      </c>
      <c r="D39" s="6"/>
      <c r="E39" s="6"/>
      <c r="F39" s="6"/>
    </row>
    <row r="40" spans="2:6" ht="15">
      <c r="B40" s="3"/>
      <c r="C40" s="5" t="s">
        <v>25</v>
      </c>
      <c r="D40" s="6"/>
      <c r="E40" s="6"/>
      <c r="F40" s="6"/>
    </row>
    <row r="41" spans="2:6" ht="15">
      <c r="B41" s="3"/>
      <c r="C41" s="5" t="s">
        <v>26</v>
      </c>
      <c r="D41" s="6"/>
      <c r="E41" s="7"/>
      <c r="F41" s="11">
        <v>0.67</v>
      </c>
    </row>
    <row r="42" spans="2:6" ht="15">
      <c r="B42" s="3"/>
      <c r="F42" s="6"/>
    </row>
    <row r="43" spans="2:6" ht="15">
      <c r="B43" s="3" t="s">
        <v>5</v>
      </c>
      <c r="C43" s="5" t="s">
        <v>7</v>
      </c>
      <c r="F43" s="6"/>
    </row>
    <row r="44" spans="2:6" ht="15">
      <c r="B44" s="3"/>
      <c r="C44" s="5" t="s">
        <v>22</v>
      </c>
      <c r="F44" s="6"/>
    </row>
    <row r="45" spans="2:6" ht="15">
      <c r="B45" s="3"/>
      <c r="C45" s="5" t="s">
        <v>20</v>
      </c>
      <c r="F45" s="6"/>
    </row>
    <row r="46" spans="2:6" ht="15">
      <c r="B46" s="3"/>
      <c r="C46" s="5" t="s">
        <v>21</v>
      </c>
      <c r="F46" s="11">
        <v>0.1</v>
      </c>
    </row>
    <row r="47" spans="2:6" ht="15">
      <c r="B47" s="3"/>
      <c r="F47" s="6"/>
    </row>
    <row r="48" spans="2:6" ht="17.25">
      <c r="B48" s="3"/>
      <c r="C48" s="8" t="s">
        <v>10</v>
      </c>
      <c r="D48" s="9"/>
      <c r="E48" s="9"/>
      <c r="F48" s="12">
        <f>(1.96*1.96*F41*(1-F41))/(F46*F46)</f>
        <v>84.93777599999999</v>
      </c>
    </row>
    <row r="49" ht="15">
      <c r="B49" s="3"/>
    </row>
    <row r="50" spans="2:6" ht="15">
      <c r="B50" s="3"/>
      <c r="C50" s="15" t="s">
        <v>40</v>
      </c>
      <c r="D50" s="13"/>
      <c r="E50" s="13"/>
      <c r="F50" s="13"/>
    </row>
    <row r="51" spans="2:6" ht="15">
      <c r="B51" s="3"/>
      <c r="C51" s="15" t="s">
        <v>23</v>
      </c>
      <c r="D51" s="13"/>
      <c r="E51" s="13"/>
      <c r="F51" s="13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G28"/>
  <sheetViews>
    <sheetView tabSelected="1" zoomScalePageLayoutView="0" workbookViewId="0" topLeftCell="A1">
      <selection activeCell="K12" sqref="K12"/>
    </sheetView>
  </sheetViews>
  <sheetFormatPr defaultColWidth="11.421875" defaultRowHeight="12.75"/>
  <cols>
    <col min="1" max="1" width="5.8515625" style="0" customWidth="1"/>
    <col min="2" max="2" width="10.57421875" style="0" customWidth="1"/>
    <col min="3" max="3" width="21.28125" style="0" customWidth="1"/>
    <col min="4" max="4" width="12.00390625" style="0" customWidth="1"/>
    <col min="5" max="5" width="33.421875" style="0" customWidth="1"/>
    <col min="6" max="6" width="17.00390625" style="0" customWidth="1"/>
  </cols>
  <sheetData>
    <row r="7" ht="20.25">
      <c r="B7" s="2" t="s">
        <v>24</v>
      </c>
    </row>
    <row r="8" ht="17.25">
      <c r="B8" s="1"/>
    </row>
    <row r="9" ht="15">
      <c r="B9" s="3" t="s">
        <v>27</v>
      </c>
    </row>
    <row r="10" ht="15">
      <c r="B10" s="3" t="s">
        <v>28</v>
      </c>
    </row>
    <row r="11" ht="15">
      <c r="B11" s="3"/>
    </row>
    <row r="12" ht="15">
      <c r="B12" s="3" t="s">
        <v>30</v>
      </c>
    </row>
    <row r="13" ht="15">
      <c r="B13" s="3" t="s">
        <v>31</v>
      </c>
    </row>
    <row r="14" ht="15">
      <c r="B14" s="3" t="s">
        <v>32</v>
      </c>
    </row>
    <row r="15" ht="15">
      <c r="B15" s="3"/>
    </row>
    <row r="16" spans="2:6" ht="15">
      <c r="B16" s="3" t="s">
        <v>3</v>
      </c>
      <c r="C16" s="5" t="s">
        <v>37</v>
      </c>
      <c r="F16" s="10">
        <v>1.5</v>
      </c>
    </row>
    <row r="17" spans="2:6" ht="15">
      <c r="B17" s="3"/>
      <c r="F17" s="6"/>
    </row>
    <row r="18" spans="2:6" ht="15">
      <c r="B18" s="3" t="s">
        <v>5</v>
      </c>
      <c r="C18" s="5" t="s">
        <v>29</v>
      </c>
      <c r="D18" s="6"/>
      <c r="E18" s="6"/>
      <c r="F18" s="6"/>
    </row>
    <row r="19" spans="2:6" ht="15">
      <c r="B19" s="3"/>
      <c r="C19" s="5" t="s">
        <v>35</v>
      </c>
      <c r="D19" s="6"/>
      <c r="E19" s="6"/>
      <c r="F19" s="6"/>
    </row>
    <row r="20" spans="2:6" ht="15">
      <c r="B20" s="3"/>
      <c r="C20" s="5" t="s">
        <v>36</v>
      </c>
      <c r="D20" s="6"/>
      <c r="E20" s="7"/>
      <c r="F20" s="11">
        <v>0.5</v>
      </c>
    </row>
    <row r="21" spans="2:6" ht="15">
      <c r="B21" s="3"/>
      <c r="F21" s="6"/>
    </row>
    <row r="22" spans="2:6" ht="15">
      <c r="B22" s="3"/>
      <c r="F22" s="6"/>
    </row>
    <row r="23" spans="2:6" ht="17.25">
      <c r="B23" s="3"/>
      <c r="C23" s="8" t="s">
        <v>10</v>
      </c>
      <c r="D23" s="9"/>
      <c r="E23" s="9"/>
      <c r="F23" s="12">
        <f>((F16*1.96)/F20)*((F16*1.96)/F20)</f>
        <v>34.5744</v>
      </c>
    </row>
    <row r="24" ht="15">
      <c r="B24" s="3"/>
    </row>
    <row r="25" spans="2:7" ht="15">
      <c r="B25" s="3"/>
      <c r="C25" s="15" t="s">
        <v>34</v>
      </c>
      <c r="D25" s="13"/>
      <c r="E25" s="13"/>
      <c r="F25" s="13"/>
      <c r="G25" s="14"/>
    </row>
    <row r="26" spans="2:7" ht="15">
      <c r="B26" s="3"/>
      <c r="C26" s="15" t="s">
        <v>33</v>
      </c>
      <c r="D26" s="13"/>
      <c r="E26" s="13"/>
      <c r="F26" s="13"/>
      <c r="G26" s="14"/>
    </row>
    <row r="27" ht="15">
      <c r="B27" s="3"/>
    </row>
    <row r="28" ht="15">
      <c r="B28" s="3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2010-06-03T15:07:19Z</dcterms:created>
  <dcterms:modified xsi:type="dcterms:W3CDTF">2012-06-04T19:45:44Z</dcterms:modified>
  <cp:category/>
  <cp:version/>
  <cp:contentType/>
  <cp:contentStatus/>
</cp:coreProperties>
</file>