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0" yWindow="65521" windowWidth="5760" windowHeight="6585" tabRatio="707" activeTab="0"/>
  </bookViews>
  <sheets>
    <sheet name="Indice" sheetId="1" r:id="rId1"/>
    <sheet name="Result financieros comparados" sheetId="2" r:id="rId2"/>
    <sheet name="Estado situación comparado" sheetId="3" r:id="rId3"/>
    <sheet name="Estado resultados comparado" sheetId="4" r:id="rId4"/>
    <sheet name="Princip indica financieros" sheetId="5" r:id="rId5"/>
    <sheet name="Estado Sit Finan por rubros" sheetId="6" r:id="rId6"/>
    <sheet name="Estado resultados por rubros" sheetId="7" r:id="rId7"/>
    <sheet name="Estado flujo por rubros" sheetId="8" r:id="rId8"/>
    <sheet name="Situación Finan isapres abierta" sheetId="9" r:id="rId9"/>
    <sheet name="Situación Finan isapres cerrada" sheetId="10" r:id="rId10"/>
    <sheet name="Estado resultados isapres abier" sheetId="11" r:id="rId11"/>
    <sheet name="Estado resultados isapres cerra" sheetId="12" r:id="rId12"/>
    <sheet name="Ctas de resultados isapres abi " sheetId="13" r:id="rId13"/>
    <sheet name="Ctas de resultados isapres cerr" sheetId="14" r:id="rId14"/>
    <sheet name="Estado flujo isapres abiertas" sheetId="15" r:id="rId15"/>
    <sheet name="Estado flujo isapres cerradas" sheetId="16" r:id="rId16"/>
  </sheets>
  <externalReferences>
    <externalReference r:id="rId19"/>
  </externalReferences>
  <definedNames>
    <definedName name="__123Graph_A" localSheetId="1" hidden="1">'Result financieros comparados'!#REF!</definedName>
    <definedName name="__123Graph_Apm93" localSheetId="1" hidden="1">'Result financieros comparados'!#REF!</definedName>
    <definedName name="__123Graph_Bpm93" localSheetId="1" hidden="1">'Result financieros comparados'!#REF!</definedName>
    <definedName name="__123Graph_X" localSheetId="1" hidden="1">'Result financieros comparados'!#REF!</definedName>
    <definedName name="__123Graph_Xpm93" localSheetId="1" hidden="1">'Result financieros comparados'!#REF!</definedName>
    <definedName name="_Fill" hidden="1">#REF!</definedName>
    <definedName name="_Key1" localSheetId="3" hidden="1">#REF!</definedName>
    <definedName name="_Key1" localSheetId="2" hidden="1">#REF!</definedName>
    <definedName name="_Key1" localSheetId="4" hidden="1">#REF!</definedName>
    <definedName name="_Key1" localSheetId="1" hidden="1">'Result financieros comparados'!#REF!</definedName>
    <definedName name="_Key1" hidden="1">#REF!</definedName>
    <definedName name="_Order1" localSheetId="7" hidden="1">255</definedName>
    <definedName name="_Order1" localSheetId="6" hidden="1">255</definedName>
    <definedName name="_Order1" localSheetId="5" hidden="1">255</definedName>
    <definedName name="_Order1" hidden="1">0</definedName>
    <definedName name="_Order2" localSheetId="3" hidden="1">0</definedName>
    <definedName name="_Order2" localSheetId="2" hidden="1">0</definedName>
    <definedName name="_Order2" localSheetId="4" hidden="1">0</definedName>
    <definedName name="_Order2" hidden="1">255</definedName>
    <definedName name="_Sort" hidden="1">#REF!</definedName>
    <definedName name="A_impresión_IM" localSheetId="7">'Estado flujo por rubros'!$N$8:$N$9</definedName>
    <definedName name="A_impresión_IM" localSheetId="3">'Estado resultados comparado'!#REF!</definedName>
    <definedName name="A_impresión_IM" localSheetId="6">'Estado resultados por rubros'!$N$7:$N$8</definedName>
    <definedName name="A_impresión_IM" localSheetId="5">'Estado Sit Finan por rubros'!$M$4:$M$6</definedName>
    <definedName name="A_impresión_IM" localSheetId="2">'Estado situación comparado'!#REF!</definedName>
    <definedName name="A_impresión_IM" localSheetId="4">'Princip indica financieros'!#REF!</definedName>
    <definedName name="A_impresión_IM" localSheetId="1">'Result financieros comparados'!#REF!</definedName>
    <definedName name="_xlnm.Print_Area" localSheetId="12">'Ctas de resultados isapres abi '!$A$2:$K$28</definedName>
    <definedName name="_xlnm.Print_Area" localSheetId="13">'Ctas de resultados isapres cerr'!$A$2:$I$28</definedName>
    <definedName name="_xlnm.Print_Area" localSheetId="14">'Estado flujo isapres abiertas'!$B$2:$L$74</definedName>
    <definedName name="_xlnm.Print_Area" localSheetId="15">'Estado flujo isapres cerradas'!$B$2:$J$74</definedName>
    <definedName name="_xlnm.Print_Area" localSheetId="7">'Estado flujo por rubros'!$A$2:$J$28</definedName>
    <definedName name="_xlnm.Print_Area" localSheetId="3">'Estado resultados comparado'!$A$2:$H$24</definedName>
    <definedName name="_xlnm.Print_Area" localSheetId="10">'Estado resultados isapres abier'!$B$2:$K$29</definedName>
    <definedName name="_xlnm.Print_Area" localSheetId="11">'Estado resultados isapres cerra'!$B$2:$I$29</definedName>
    <definedName name="_xlnm.Print_Area" localSheetId="6">'Estado resultados por rubros'!$A$2:$J$27</definedName>
    <definedName name="_xlnm.Print_Area" localSheetId="5">'Estado Sit Finan por rubros'!$A$2:$J$26</definedName>
    <definedName name="_xlnm.Print_Area" localSheetId="2">'Estado situación comparado'!$A$2:$H$24</definedName>
    <definedName name="_xlnm.Print_Area" localSheetId="0">'Indice'!$A$1:$D$34</definedName>
    <definedName name="_xlnm.Print_Area" localSheetId="4">'Princip indica financieros'!$A$2:$H$29</definedName>
    <definedName name="_xlnm.Print_Area" localSheetId="1">'Result financieros comparados'!$A$2:$F$49,'Result financieros comparados'!$A$51:$F$98,'Result financieros comparados'!$A$100:$F$146</definedName>
    <definedName name="_xlnm.Print_Area" localSheetId="8">'Situación Finan isapres abierta'!$B$2:$L$32,'Situación Finan isapres abierta'!$B$37:$L$74</definedName>
    <definedName name="_xlnm.Print_Area" localSheetId="9">'Situación Finan isapres cerrada'!$B$2:$J$32,'Situación Finan isapres cerrada'!$B$37:$J$74</definedName>
    <definedName name="sep" localSheetId="3" hidden="1">#REF!</definedName>
    <definedName name="sep" localSheetId="2" hidden="1">#REF!</definedName>
    <definedName name="sep" localSheetId="1" hidden="1">'Result financieros comparados'!#REF!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<sst xmlns="http://schemas.openxmlformats.org/spreadsheetml/2006/main" count="885" uniqueCount="316">
  <si>
    <t>Valores</t>
  </si>
  <si>
    <t xml:space="preserve">     Nº de isapres en operación</t>
  </si>
  <si>
    <t>PRINCIPALES INDICADORES FINANCIEROS POR ISAPRE</t>
  </si>
  <si>
    <t>Patrimonio</t>
  </si>
  <si>
    <t>Cód.</t>
  </si>
  <si>
    <t>Isapres</t>
  </si>
  <si>
    <t>Vida Tres</t>
  </si>
  <si>
    <t>Isapre Banmédica</t>
  </si>
  <si>
    <t>Alemana Salud</t>
  </si>
  <si>
    <t>Total isapres abiertas</t>
  </si>
  <si>
    <t>San Lorenzo</t>
  </si>
  <si>
    <t>Chuquicamata</t>
  </si>
  <si>
    <t>Río Blanco</t>
  </si>
  <si>
    <t>Ferrosalud</t>
  </si>
  <si>
    <t>Cruz del Norte</t>
  </si>
  <si>
    <t>Total isapres cerradas</t>
  </si>
  <si>
    <t>Total sistema</t>
  </si>
  <si>
    <t>Total</t>
  </si>
  <si>
    <t>Otros</t>
  </si>
  <si>
    <t>Activo</t>
  </si>
  <si>
    <t>Pasivo</t>
  </si>
  <si>
    <t>Cod</t>
  </si>
  <si>
    <t>Cuentas</t>
  </si>
  <si>
    <t>Otras reservas</t>
  </si>
  <si>
    <t>Total pasivos</t>
  </si>
  <si>
    <t>Chuqui-camata</t>
  </si>
  <si>
    <t>Cotización adicional voluntaria</t>
  </si>
  <si>
    <t>Subsidios incapacidad laboral</t>
  </si>
  <si>
    <t>Publicidad</t>
  </si>
  <si>
    <t>Banmédica</t>
  </si>
  <si>
    <t>Estructura porcentual</t>
  </si>
  <si>
    <t>Variables seleccionadas</t>
  </si>
  <si>
    <t>Cod.</t>
  </si>
  <si>
    <t>RESULTADOS FINANCIEROS COMPARADOS DE LAS ISAPRES CERRADAS</t>
  </si>
  <si>
    <t>Resultados financieros comparados</t>
  </si>
  <si>
    <t>CUADRO N° 1.1</t>
  </si>
  <si>
    <t>CUADRO N° 1.2</t>
  </si>
  <si>
    <t>CUADRO N° 1.3</t>
  </si>
  <si>
    <t>CUADRO N° 1.4.1</t>
  </si>
  <si>
    <t>CUADRO N° 1.4.2</t>
  </si>
  <si>
    <t>CUADRO N° 1.5.1</t>
  </si>
  <si>
    <t>CUADRO N° 1.5.2</t>
  </si>
  <si>
    <t>CUADRO N° 1.6</t>
  </si>
  <si>
    <t>CUADRO N° 1.7</t>
  </si>
  <si>
    <t>CUADRO N° 1.8</t>
  </si>
  <si>
    <t>CUADRO N° 1.9</t>
  </si>
  <si>
    <t>Masvida</t>
  </si>
  <si>
    <t>Másvida</t>
  </si>
  <si>
    <t>Variación anual</t>
  </si>
  <si>
    <t>CUADRO N° 1</t>
  </si>
  <si>
    <t xml:space="preserve">Total </t>
  </si>
  <si>
    <t>Fuente: Superintendencia de Salud</t>
  </si>
  <si>
    <t>Ingresos por Fondo de Compensación</t>
  </si>
  <si>
    <t>Fusat</t>
  </si>
  <si>
    <t>Consalud</t>
  </si>
  <si>
    <t>Fundación</t>
  </si>
  <si>
    <t>CUADRO N° 1.a</t>
  </si>
  <si>
    <t>CUADRO N° 1.b</t>
  </si>
  <si>
    <t>Cruz Blanca</t>
  </si>
  <si>
    <t>Efectivo y Equivalentes al Efectivo</t>
  </si>
  <si>
    <t>Inventarios</t>
  </si>
  <si>
    <t>Total de activos corrientes distintos de los activos o grupos de activos para su disposición clasificados como mantenidos para la venta o como mantenidos para distribuir a los propietarios</t>
  </si>
  <si>
    <t>Activos corrientes totales</t>
  </si>
  <si>
    <t>Inversiones contabilizadas utilizando el método de la participación</t>
  </si>
  <si>
    <t>Activos intangibles distintos de la plusvalía</t>
  </si>
  <si>
    <t>Plusvalía</t>
  </si>
  <si>
    <t>Propiedad de inversión</t>
  </si>
  <si>
    <t>Activos por impuestos diferidos</t>
  </si>
  <si>
    <t>Total de activos no corrientes</t>
  </si>
  <si>
    <t>Total de activos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</si>
  <si>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</si>
  <si>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</si>
  <si>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</si>
  <si>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>Pasivo por impuestos diferidos</t>
  </si>
  <si>
    <t>Total de pasivos no corrientes</t>
  </si>
  <si>
    <t>Ganancias (pérdidas) acumuladas</t>
  </si>
  <si>
    <t>Primas de emisión</t>
  </si>
  <si>
    <t>Acciones propias en cartera</t>
  </si>
  <si>
    <t>Otras participaciones en el patrimonio</t>
  </si>
  <si>
    <t>Patrimonio atribuible a los propietarios de la controladora</t>
  </si>
  <si>
    <t>Participaciones no controladoras</t>
  </si>
  <si>
    <t>Patrimonio total</t>
  </si>
  <si>
    <t>Total de patrimonio y pasivos</t>
  </si>
  <si>
    <t>Ingresos de actividades ordinarias</t>
  </si>
  <si>
    <t>Costo de ventas</t>
  </si>
  <si>
    <t>Ganancia bruta</t>
  </si>
  <si>
    <t>Ganancias que surgen de la baja en cuentas de activos financieros medidos al costo amortizado</t>
  </si>
  <si>
    <t>Pérdidas que surgen de la baja en cuentas de activos financieros medidos al costo amortizado</t>
  </si>
  <si>
    <t>Otros ingresos, por función</t>
  </si>
  <si>
    <t>Costos de distribución</t>
  </si>
  <si>
    <t>Gasto de administración</t>
  </si>
  <si>
    <t>Otros gastos, por función</t>
  </si>
  <si>
    <t>Otras ganancias (pérdidas)</t>
  </si>
  <si>
    <t>Ingresos financieros</t>
  </si>
  <si>
    <t>Costos financieros</t>
  </si>
  <si>
    <t>Participación en las ganancias (pérdidas) de asociadas y negocios conjuntos que se contabilicen utilizando el método de la participación</t>
  </si>
  <si>
    <t>Diferencias de cambio</t>
  </si>
  <si>
    <t>Resultados por unidades de reajuste</t>
  </si>
  <si>
    <t>Ganancias (pérdidas) que surgen de la diferencia entre el valor libro anterior y el valor justo de activos financieros reclasificados medidos a valor razonable</t>
  </si>
  <si>
    <t>Ganancia (pérdida), antes de impuestos</t>
  </si>
  <si>
    <t>Gasto por impuestos a las ganancias</t>
  </si>
  <si>
    <t>Ganancia (pérdida) procedente de operaciones continuadas</t>
  </si>
  <si>
    <t>Ganancia (pérdida) procedente de operaciones discontinuadas</t>
  </si>
  <si>
    <t>Ganancia (pérdida)</t>
  </si>
  <si>
    <t>Cobros procedentes de las ventas de bienes y prestación de servicios</t>
  </si>
  <si>
    <t>Cobros procedentes de regalías, cuotas, comisiones y otros ingresos de actividades ordinarias</t>
  </si>
  <si>
    <t>Cobros procedentes de contratos mantenidos con propósitos de intermediación o para negociar</t>
  </si>
  <si>
    <t>Cobros procedentes de primas y prestaciones, anualidades y otros beneficios de pólizas suscritas</t>
  </si>
  <si>
    <t>Otros cobros por actividades de operación</t>
  </si>
  <si>
    <t>Pagos a proveedores por el suministro de bienes y servicios</t>
  </si>
  <si>
    <t>Pagos procedentes de contratos mantenidos para intermediación o para negociar</t>
  </si>
  <si>
    <t>Pagos a y por cuenta de los empleados</t>
  </si>
  <si>
    <t>Pagos por primas y prestaciones, anualidades y otras obligaciones derivadas de las pólizas suscritas</t>
  </si>
  <si>
    <t>Otros pagos por actividades de operación</t>
  </si>
  <si>
    <t>Dividendos pagados</t>
  </si>
  <si>
    <t>Dividendos recibidos</t>
  </si>
  <si>
    <t>Intereses pagados</t>
  </si>
  <si>
    <t>Intereses recibidos</t>
  </si>
  <si>
    <t>Impuestos a las ganancias reembolsados (pagados)</t>
  </si>
  <si>
    <t>Otras entradas (salidas) de efectivo</t>
  </si>
  <si>
    <t>Flujos de efectivo procedentes de la pérdida de control de subsidiarias u otros negocios</t>
  </si>
  <si>
    <t>Flujos de efectivo utilizados para obtener el control de subsidiarias u otros negocios</t>
  </si>
  <si>
    <t>Flujos de efectivo utilizados en la compra de participaciones no controladoras</t>
  </si>
  <si>
    <t>Otros cobros por la venta de patrimonio o instrumentos de deuda de otras entidades</t>
  </si>
  <si>
    <t>Otros pagos para adquirir patrimonio o instrumentos de deuda de otras entidades</t>
  </si>
  <si>
    <t>Otros cobros por la venta de participaciones en negocios conjuntos</t>
  </si>
  <si>
    <t>Otros pagos para adquirir participaciones en negocios conjuntos</t>
  </si>
  <si>
    <t>Préstamos a entidades relacionadas</t>
  </si>
  <si>
    <t>Importes procedentes de la venta de propiedades, planta y equipo</t>
  </si>
  <si>
    <t>Compras de propiedades, planta y equipo</t>
  </si>
  <si>
    <t>Importes procedentes de ventas de activos intangibles</t>
  </si>
  <si>
    <t>Compras de activos intangibles</t>
  </si>
  <si>
    <t>Importes procedentes de otros activos a largo plazo</t>
  </si>
  <si>
    <t>Compras de otros activos a largo plazo</t>
  </si>
  <si>
    <t>Importes procedentes de subvenciones del gobierno</t>
  </si>
  <si>
    <t>Anticipos de efectivo y préstamos concedidos a terceros</t>
  </si>
  <si>
    <t>Cobros procedentes del reembolso de anticipos y préstamos concedidos a terceros</t>
  </si>
  <si>
    <t>Pagos derivados de contratos de futuro, a término, de opciones y de permuta financiera</t>
  </si>
  <si>
    <t>Cobros procedentes de contratos de futuro, a término, de opciones y de permuta financiera</t>
  </si>
  <si>
    <t>Cobros a entidades relacionadas</t>
  </si>
  <si>
    <t>Importes procedentes de la emisión de acciones</t>
  </si>
  <si>
    <t>Importes procedentes de la emisión de otros instrumentos de patrimonio</t>
  </si>
  <si>
    <t>Pagos por adquirir o rescatar las acciones de la entidad</t>
  </si>
  <si>
    <t>Pagos por otras participaciones en el patrimonio</t>
  </si>
  <si>
    <t xml:space="preserve">    Importes procedentes de préstamos de largo plazo</t>
  </si>
  <si>
    <t xml:space="preserve">    Importes procedentes de préstamos de corto plazo</t>
  </si>
  <si>
    <t>Total importes procedentes de préstamos</t>
  </si>
  <si>
    <t>Préstamos de entidades relacionadas</t>
  </si>
  <si>
    <t>Pagos de préstamos</t>
  </si>
  <si>
    <t>Pagos de pasivos por arrendamientos financieros</t>
  </si>
  <si>
    <t>Pagos de préstamos a entidades relacionadas</t>
  </si>
  <si>
    <t>Incremento neto (disminución) en el efectivo y equivalentes al efectivo, antes del efecto de los cambios en la tasa de cambio</t>
  </si>
  <si>
    <t>Efectos de la variación en la tasa de cambio sobre el efectivo y equivalentes al efectivo</t>
  </si>
  <si>
    <t>Incremento (disminución) neto de efectivo y equivalentes al efectivo</t>
  </si>
  <si>
    <t>Efectivo y equivalentes al efectivo al principio del periodo</t>
  </si>
  <si>
    <t>Efectivo y equivalentes al efectivo al final del periodo</t>
  </si>
  <si>
    <t>Activos corrientes</t>
  </si>
  <si>
    <t>Activos no corrientes</t>
  </si>
  <si>
    <t>Otros activos financieros</t>
  </si>
  <si>
    <t>Otros activos no financieros</t>
  </si>
  <si>
    <t>Deudores comerciales y otras cuentas por cobrar</t>
  </si>
  <si>
    <t>Cuentas por Cobrar a Entidades Relacionadas</t>
  </si>
  <si>
    <t>Activos por impuestos</t>
  </si>
  <si>
    <t xml:space="preserve">Activos o grupos de activos para su disposición clasificados como mantenidos para la venta </t>
  </si>
  <si>
    <t>Activos o grupos de activos para su disposición clasificados como mantenidos para distribuir a los propietarios</t>
  </si>
  <si>
    <t>Activos o grupos de activos para su disposición clasificados como mantenidos para la venta o como mantenidos para distribuir a los propietarios</t>
  </si>
  <si>
    <t>Derechos por cobrar</t>
  </si>
  <si>
    <t>Pasivos corrientes</t>
  </si>
  <si>
    <t>Pasivos no corrientes</t>
  </si>
  <si>
    <t>Otros pasivos financieros</t>
  </si>
  <si>
    <t>Cuentas comerciales y otras cuentas por pagar</t>
  </si>
  <si>
    <t>Cuentas por Pagar a Entidades Relacionadas</t>
  </si>
  <si>
    <t>Otras provisiones</t>
  </si>
  <si>
    <t>Pasivos por Impuestos</t>
  </si>
  <si>
    <t>Provisiones por beneficios a los empleados</t>
  </si>
  <si>
    <t>Otros pasivos no financieros</t>
  </si>
  <si>
    <t>Otras cuentas por pagar</t>
  </si>
  <si>
    <t>Clases de cobros por actividades de operación</t>
  </si>
  <si>
    <t>Clases de pagos</t>
  </si>
  <si>
    <t>Corriente</t>
  </si>
  <si>
    <t>No Corriente</t>
  </si>
  <si>
    <t>Costo de ventas (menos)</t>
  </si>
  <si>
    <t>Gasto por impuestos a las ganancias (menos)</t>
  </si>
  <si>
    <t>Ganancia (pérdida) antes de impuestos</t>
  </si>
  <si>
    <t>Capital emitido</t>
  </si>
  <si>
    <t>Resultado del Ejercicio</t>
  </si>
  <si>
    <t>Dividendos Provisorios</t>
  </si>
  <si>
    <t>Cotización Legal (7%)</t>
  </si>
  <si>
    <t>Cotización Adicional Voluntaria</t>
  </si>
  <si>
    <t>Aporte Adicional</t>
  </si>
  <si>
    <t>Costos por Prestaciones de Salud</t>
  </si>
  <si>
    <t>Subsidios por Incapacidad Laboral</t>
  </si>
  <si>
    <t>Prestaciones Ocurridas y no Liquidadas</t>
  </si>
  <si>
    <t>Prestaciones en Litigio</t>
  </si>
  <si>
    <t>Egresos por Fondo de Compensación</t>
  </si>
  <si>
    <t>Otros Costos de Operación</t>
  </si>
  <si>
    <t>Deterioro por Deudores de Cotizaciones</t>
  </si>
  <si>
    <t>Deterioro por Deudores de Préstamos de Salud</t>
  </si>
  <si>
    <t>Remuneraciones del Personal</t>
  </si>
  <si>
    <t>Remuneraciones y comisiones del Personal de ventas</t>
  </si>
  <si>
    <t>Total costo de ventas</t>
  </si>
  <si>
    <t>Total ingresos de actividades ordinarias</t>
  </si>
  <si>
    <t>Gastos de administración y otros gastos por función</t>
  </si>
  <si>
    <t>Total gastos de administración y otros gastos por función</t>
  </si>
  <si>
    <t>Otros items de ingresos y egresos (1)</t>
  </si>
  <si>
    <t>Nº de isapres en operación</t>
  </si>
  <si>
    <t>Otros Items de ingresos y gastos (1)</t>
  </si>
  <si>
    <t>Cotización legal 7%</t>
  </si>
  <si>
    <t>Aporte adicional</t>
  </si>
  <si>
    <t>Ingresos por Fondo Compensación</t>
  </si>
  <si>
    <t>Otros Ingresos</t>
  </si>
  <si>
    <t>Total ingreso actividades ordinarias</t>
  </si>
  <si>
    <t>Prestaciones de salud</t>
  </si>
  <si>
    <t>Prestaciones ocurridas y no liquidadas</t>
  </si>
  <si>
    <t xml:space="preserve">Prestaciones en litigio </t>
  </si>
  <si>
    <t>Egresos Fondo Compensación</t>
  </si>
  <si>
    <t>Otros costos</t>
  </si>
  <si>
    <t>Liquidez (activo corriente/pasivo corriente) (veces)</t>
  </si>
  <si>
    <t>Endeudamiento (pasivo corriente y No corriente/patrimonio) (veces)</t>
  </si>
  <si>
    <t>Cotización total por cotizante</t>
  </si>
  <si>
    <t>Cotización adicional voluntaria por cotizante</t>
  </si>
  <si>
    <t>Cotización total por beneficiario</t>
  </si>
  <si>
    <t>Renta imponible promedio por cotizante</t>
  </si>
  <si>
    <t>Costo en prestaciones por beneficiario</t>
  </si>
  <si>
    <t>Costo en subsidios por cotizante</t>
  </si>
  <si>
    <t>Estado de situación financiero clasificado de las isapres por rubros</t>
  </si>
  <si>
    <t>Estado de resultados por función de las isapres por rubros</t>
  </si>
  <si>
    <t>Estado de flujo de efectivos directo de las isapres por rubros</t>
  </si>
  <si>
    <t>Estado de situación financiera clasificado de las isapres abiertas por cuentas</t>
  </si>
  <si>
    <t>Estado de situación financiera clasificado de las isapres cerradas por cuentas</t>
  </si>
  <si>
    <t>Estado de resultados por función de las isapres abiertas por cuentas</t>
  </si>
  <si>
    <t>Estado de resultados por función de las isapres cerradas por cuentas</t>
  </si>
  <si>
    <t>Estado de flujo de efectivos directo de las isapres abiertas por cuentas</t>
  </si>
  <si>
    <t>Estado de flujo de efectivos directo de las isapres cerradas por cuentas</t>
  </si>
  <si>
    <t>Liquidez: Activo Corriente / Pasivo corriente</t>
  </si>
  <si>
    <t>Endeudamiento:  (Pasivo corriente + Pasivo No norriente) / Patrimonio</t>
  </si>
  <si>
    <t>Cuentas de Activo</t>
  </si>
  <si>
    <t>Rentabilidad (Ganancia o pérdida/capital y reservas) (%)</t>
  </si>
  <si>
    <t>Costo de ventas por beneficiario</t>
  </si>
  <si>
    <t>Gasto de adm. y otros gtos. Por función por beneficiario</t>
  </si>
  <si>
    <t>Rentabilidad del Ingreso: Ganancia o pérdida / Ingreso de actividades ordinarias</t>
  </si>
  <si>
    <t>Propiedades, Planta y Equipo, Neto</t>
  </si>
  <si>
    <t>Cuentas de Pasivo y Patrimonio</t>
  </si>
  <si>
    <t>Flujos de efectivo netos procedentes o utilizados en actividades de operación</t>
  </si>
  <si>
    <t>Flujos de efectivo netos procedentes o utilizados en actividades de inversión</t>
  </si>
  <si>
    <t>Flujos de efectivo netos procedentes o utilizados en actividades de financiación</t>
  </si>
  <si>
    <t>Flujos de efectivo procedentes o utilizados en actividades de operación</t>
  </si>
  <si>
    <t>Flujos de efectivo procedentes o utilizados en actividades de inversión</t>
  </si>
  <si>
    <t>Flujos de efectivo procedentes o utilizados en actividades de financiación</t>
  </si>
  <si>
    <t>Efectivo y equivalentes al efectivo al principio del período</t>
  </si>
  <si>
    <t>Efectivo y equivalentes al efectivo al final del período</t>
  </si>
  <si>
    <t>Apertura de cuentas de resultados de las isapres abiertas</t>
  </si>
  <si>
    <t>Apertura de cuentas de resultados de las isapres cerradas</t>
  </si>
  <si>
    <t>Principales rubros del estado de resultados por función</t>
  </si>
  <si>
    <t>Comparación de Isapres</t>
  </si>
  <si>
    <t>Patrimonio en UF (1)</t>
  </si>
  <si>
    <t>Estado de resultados por función (en mill. de $)</t>
  </si>
  <si>
    <t>Estructura del ingreso actividades ordinarias (en mill. de $)</t>
  </si>
  <si>
    <t>Estructura del costo de ventas (en mill. de $)</t>
  </si>
  <si>
    <t>Indicadores financieros</t>
  </si>
  <si>
    <t>Indicadores promedio mensual (en $)</t>
  </si>
  <si>
    <t>Siniestralidad: Costo de Ventas / Ingreso de actividades ordinarias</t>
  </si>
  <si>
    <t>RESULTADOS FINANCIEROS COMPARADOS DEL SISTEMA ISAPRE</t>
  </si>
  <si>
    <t>RESULTADOS FINANCIEROS COMPARADOS DE LAS ISAPRE ABIERTAS</t>
  </si>
  <si>
    <t>En millones de $</t>
  </si>
  <si>
    <t>En miles de $</t>
  </si>
  <si>
    <t>Síntesis del período 2013</t>
  </si>
  <si>
    <t>Estadísticas consolidadas del sistema año 2013</t>
  </si>
  <si>
    <t>(1) Incluye: Ingresos y Costos Financieros, Otros Ingresos y Gastos, Otras Ganancias o Pérdidas</t>
  </si>
  <si>
    <t>Gasto por impuestos a las ganancias (-)</t>
  </si>
  <si>
    <t>Costos de ventas (-)</t>
  </si>
  <si>
    <t>Gastos de administración y otros gastos por función (-)</t>
  </si>
  <si>
    <t>Gastos de administración</t>
  </si>
  <si>
    <t>CUADRO N° 1.1 A</t>
  </si>
  <si>
    <t>PRINCIPALES RUBROS DEL ESTADO DE SITUACION FINANCIERO CLASIFICADO POR ISAPRE</t>
  </si>
  <si>
    <t>Activo Corriente</t>
  </si>
  <si>
    <t>Activo No Corriente</t>
  </si>
  <si>
    <t>Total Activos</t>
  </si>
  <si>
    <t>Pasivo Corriente</t>
  </si>
  <si>
    <t>Pasivo No Corriente</t>
  </si>
  <si>
    <t>Total Pasivos</t>
  </si>
  <si>
    <t>% variación</t>
  </si>
  <si>
    <t/>
  </si>
  <si>
    <t>CUADRO N° 1.1 B</t>
  </si>
  <si>
    <t>CUADRO N° 1.1 C</t>
  </si>
  <si>
    <t>Liquidez (veces)</t>
  </si>
  <si>
    <t>Endeudamiento (veces)</t>
  </si>
  <si>
    <t>Rentabilidad del Capital y Reservas</t>
  </si>
  <si>
    <t>Rentabilidad del Ingreso</t>
  </si>
  <si>
    <t>Siniestralidad</t>
  </si>
  <si>
    <t>variación en pp</t>
  </si>
  <si>
    <t xml:space="preserve">Rentabilidad del Capital y Reservas: Ganancia o pérdida / Capital emitido + ganancias acumuladas + Primas de emisión + Acciones propias en cartera </t>
  </si>
  <si>
    <t>Principales rubros del estado de de situación financiero clasificado</t>
  </si>
  <si>
    <t>Principales indicadores financieros</t>
  </si>
  <si>
    <t>Indice información financiera a septiembre 2013</t>
  </si>
  <si>
    <t>Enero-septiembre 2012 - 2013</t>
  </si>
  <si>
    <t>Financieras a septiembre 2013 (bajo normas IFRS)</t>
  </si>
  <si>
    <t>Período Enero-Septiembre</t>
  </si>
  <si>
    <t>2013 (*)</t>
  </si>
  <si>
    <t>Al 30 de septiembre</t>
  </si>
  <si>
    <t>Fuente: Superintendencia de Salud, Ficha Económica Financiera de Isapres al 30/09/2013</t>
  </si>
  <si>
    <t>ESTADO DE SITUACION FINANCIERA CLASIFICADO  AL 30 DE SEPTIEMBRE DE 2013</t>
  </si>
  <si>
    <t>ESTADO DE RESULTADOS POR FUNCION AL 30 DE SEPTIEMBRE DE 2013</t>
  </si>
  <si>
    <t>ESTADO DE FLUJO DE EFECTIVO DIRECTO AL 30 DE SEPTIEMBRE DE 2013</t>
  </si>
  <si>
    <t>ESTADO DE SITUACION FINANCIERA CLASIFICADO DE LAS ISAPRES ABIERTAS AL 30 DE SEPTIEMBRE DE 2013</t>
  </si>
  <si>
    <t>ESTADO DE SITUACION FINANCIERA CLASIFICADO DE LAS ISAPRES CERRADAS AL 30 DE SEPTIEMBRE DE 2013</t>
  </si>
  <si>
    <t>ESTADO DE RESULTADOS POR FUNCION DE LAS ISAPRES ABIERTAS AL 30 DE SEPTIEMBRE DE 2013</t>
  </si>
  <si>
    <t>ESTADO DE RESULTADOS POR FUNCION DE LAS ISAPRES CERRADAS AL 30 DE SEPTIEMBRE DE 2013</t>
  </si>
  <si>
    <t>APERTURA DE CUENTAS DE RESULTADOS POR FUNCION DE LAS ISAPRES ABIERTAS AL 30 DE SEPTIEMBRE DE 2013</t>
  </si>
  <si>
    <t>APERTURA DE CUENTAS DE RESULTADOS POR FUNCION DE LAS ISAPRES CERRADAS AL 30 DE SEPTIEMBRE DE 2013</t>
  </si>
  <si>
    <t>ESTADO DE FLUJO DE EFECTIVO DIRECTO DE LAS ISAPRES ABIERTAS AL 31 DE SEPTIEMBRE DE 2013</t>
  </si>
  <si>
    <t>ESTADO DE FLUJO DE EFECTIVO DIRECTO DE LAS ISAPRES CERRADAS AL 30 DE SEPTIEMBRE DE 2013</t>
  </si>
  <si>
    <t>(*) Incluye la operación ene-sep de la Isapre Colmena sin considerar la fusión con su matriz.</t>
  </si>
  <si>
    <t>Colmena Golden Cross (*)</t>
  </si>
  <si>
    <t>(1) UF al 30 de septiembre de 2013 $23.091,03</t>
  </si>
  <si>
    <t>(*) Incluye la operación ene-sep de Isapre Colmena, sin considerar la fusión con su matriz.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</si>
</sst>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&quot;$&quot;* #,##0_ ;_ &quot;$&quot;* \-#,##0_ ;_ &quot;$&quot;* &quot;-&quot;_ ;_ @_ "/>
    <numFmt numFmtId="173" formatCode="_ * #,##0_ ;_ * \-#,##0_ ;_ * &quot;-&quot;_ ;_ @_ "/>
    <numFmt numFmtId="174" formatCode="_ &quot;$&quot;* #,##0.00_ ;_ &quot;$&quot;* \-#,##0.00_ ;_ &quot;$&quot;* &quot;-&quot;??_ ;_ @_ "/>
    <numFmt numFmtId="175" formatCode="_ * #,##0.00_ ;_ * \-#,##0.00_ ;_ * &quot;-&quot;??_ ;_ @_ "/>
    <numFmt numFmtId="176" formatCode="#,##0.0_);\(#,##0.0\)"/>
    <numFmt numFmtId="177" formatCode="General_)"/>
    <numFmt numFmtId="178" formatCode="0.0%"/>
    <numFmt numFmtId="179" formatCode="#,##0.0;\-#,##0.0"/>
    <numFmt numFmtId="180" formatCode="#,##0.0"/>
    <numFmt numFmtId="181" formatCode="#,##0.0000"/>
    <numFmt numFmtId="182" formatCode="_ * #,##0_ ;_ * \-#,##0_ ;_ * &quot;-&quot;??_ ;_ @_ "/>
    <numFmt numFmtId="183" formatCode="#,##0.0000;\-#,##0.0000"/>
    <numFmt numFmtId="184" formatCode="#,##0.0000000"/>
    <numFmt numFmtId="185" formatCode="0.00000%"/>
    <numFmt numFmtId="186" formatCode="#,##0.0\ _€;\-#,##0.0\ _€"/>
  </numFmts>
  <fonts count="54">
    <font>
      <sz val="8"/>
      <name val="Arial"/>
      <family val="2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color indexed="63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color indexed="63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8"/>
      <name val="ＭＳ Ｐゴシック"/>
      <family val="3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06629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/>
      </bottom>
    </border>
    <border>
      <left style="thin"/>
      <right/>
      <top style="thin">
        <color theme="0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/>
      <top style="thin">
        <color theme="0"/>
      </top>
      <bottom style="thin"/>
    </border>
    <border>
      <left style="thin"/>
      <right style="thin">
        <color indexed="9"/>
      </right>
      <top style="thin"/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 style="thin">
        <color theme="0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theme="0"/>
      </right>
      <top style="thin"/>
      <bottom style="thin">
        <color theme="0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theme="0"/>
      </right>
      <top style="thin">
        <color theme="0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/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indexed="9"/>
      </right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>
        <color indexed="9"/>
      </right>
      <top style="thin">
        <color indexed="9"/>
      </top>
      <bottom style="thin">
        <color theme="0"/>
      </bottom>
    </border>
    <border>
      <left style="thin"/>
      <right style="thin">
        <color indexed="9"/>
      </right>
      <top style="thin">
        <color theme="0"/>
      </top>
      <bottom style="thin">
        <color theme="0"/>
      </bottom>
    </border>
  </borders>
  <cellStyleXfs count="7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4" fillId="31" borderId="0" applyNumberFormat="0" applyBorder="0" applyAlignment="0" applyProtection="0"/>
    <xf numFmtId="177" fontId="5" fillId="0" borderId="0">
      <alignment/>
      <protection/>
    </xf>
    <xf numFmtId="37" fontId="18" fillId="0" borderId="0">
      <alignment/>
      <protection/>
    </xf>
    <xf numFmtId="177" fontId="5" fillId="0" borderId="0">
      <alignment/>
      <protection/>
    </xf>
    <xf numFmtId="37" fontId="0" fillId="0" borderId="0">
      <alignment/>
      <protection/>
    </xf>
    <xf numFmtId="177" fontId="5" fillId="0" borderId="0">
      <alignment/>
      <protection/>
    </xf>
    <xf numFmtId="177" fontId="5" fillId="0" borderId="0">
      <alignment/>
      <protection/>
    </xf>
    <xf numFmtId="177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>
      <alignment vertical="center"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25">
    <xf numFmtId="37" fontId="0" fillId="0" borderId="0" xfId="0" applyAlignment="1">
      <alignment/>
    </xf>
    <xf numFmtId="37" fontId="9" fillId="0" borderId="0" xfId="0" applyFont="1" applyFill="1" applyBorder="1" applyAlignment="1">
      <alignment/>
    </xf>
    <xf numFmtId="37" fontId="9" fillId="0" borderId="10" xfId="0" applyNumberFormat="1" applyFont="1" applyFill="1" applyBorder="1" applyAlignment="1" applyProtection="1">
      <alignment horizontal="left"/>
      <protection/>
    </xf>
    <xf numFmtId="37" fontId="9" fillId="0" borderId="10" xfId="0" applyNumberFormat="1" applyFont="1" applyFill="1" applyBorder="1" applyAlignment="1" applyProtection="1">
      <alignment horizontal="right"/>
      <protection/>
    </xf>
    <xf numFmtId="178" fontId="13" fillId="0" borderId="10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 horizontal="right"/>
      <protection/>
    </xf>
    <xf numFmtId="179" fontId="9" fillId="0" borderId="11" xfId="0" applyNumberFormat="1" applyFont="1" applyFill="1" applyBorder="1" applyAlignment="1" applyProtection="1">
      <alignment horizontal="right"/>
      <protection/>
    </xf>
    <xf numFmtId="37" fontId="9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 applyProtection="1">
      <alignment/>
      <protection locked="0"/>
    </xf>
    <xf numFmtId="178" fontId="13" fillId="0" borderId="11" xfId="0" applyNumberFormat="1" applyFont="1" applyFill="1" applyBorder="1" applyAlignment="1" applyProtection="1">
      <alignment/>
      <protection locked="0"/>
    </xf>
    <xf numFmtId="178" fontId="13" fillId="0" borderId="11" xfId="0" applyNumberFormat="1" applyFont="1" applyFill="1" applyBorder="1" applyAlignment="1" applyProtection="1">
      <alignment/>
      <protection/>
    </xf>
    <xf numFmtId="37" fontId="9" fillId="0" borderId="12" xfId="0" applyFont="1" applyFill="1" applyBorder="1" applyAlignment="1">
      <alignment horizontal="left"/>
    </xf>
    <xf numFmtId="3" fontId="13" fillId="0" borderId="12" xfId="0" applyNumberFormat="1" applyFont="1" applyFill="1" applyBorder="1" applyAlignment="1" applyProtection="1">
      <alignment/>
      <protection locked="0"/>
    </xf>
    <xf numFmtId="178" fontId="13" fillId="0" borderId="12" xfId="0" applyNumberFormat="1" applyFont="1" applyFill="1" applyBorder="1" applyAlignment="1" applyProtection="1">
      <alignment/>
      <protection locked="0"/>
    </xf>
    <xf numFmtId="178" fontId="13" fillId="0" borderId="12" xfId="0" applyNumberFormat="1" applyFont="1" applyFill="1" applyBorder="1" applyAlignment="1" applyProtection="1">
      <alignment/>
      <protection/>
    </xf>
    <xf numFmtId="3" fontId="9" fillId="0" borderId="11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/>
      <protection/>
    </xf>
    <xf numFmtId="179" fontId="9" fillId="0" borderId="11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 horizontal="left"/>
      <protection/>
    </xf>
    <xf numFmtId="37" fontId="9" fillId="0" borderId="12" xfId="0" applyNumberFormat="1" applyFont="1" applyFill="1" applyBorder="1" applyAlignment="1" applyProtection="1">
      <alignment horizontal="left"/>
      <protection/>
    </xf>
    <xf numFmtId="178" fontId="9" fillId="0" borderId="12" xfId="65" applyNumberFormat="1" applyFont="1" applyFill="1" applyBorder="1" applyAlignment="1" applyProtection="1">
      <alignment/>
      <protection/>
    </xf>
    <xf numFmtId="179" fontId="9" fillId="0" borderId="12" xfId="0" applyNumberFormat="1" applyFont="1" applyFill="1" applyBorder="1" applyAlignment="1" applyProtection="1">
      <alignment/>
      <protection/>
    </xf>
    <xf numFmtId="37" fontId="9" fillId="0" borderId="12" xfId="0" applyNumberFormat="1" applyFont="1" applyFill="1" applyBorder="1" applyAlignment="1" applyProtection="1">
      <alignment/>
      <protection/>
    </xf>
    <xf numFmtId="37" fontId="14" fillId="0" borderId="0" xfId="0" applyFont="1" applyFill="1" applyBorder="1" applyAlignment="1">
      <alignment/>
    </xf>
    <xf numFmtId="37" fontId="9" fillId="0" borderId="0" xfId="0" applyFont="1" applyAlignment="1">
      <alignment/>
    </xf>
    <xf numFmtId="0" fontId="9" fillId="0" borderId="0" xfId="62" applyFont="1">
      <alignment/>
      <protection/>
    </xf>
    <xf numFmtId="0" fontId="9" fillId="0" borderId="0" xfId="62" applyFont="1" applyBorder="1">
      <alignment/>
      <protection/>
    </xf>
    <xf numFmtId="49" fontId="9" fillId="0" borderId="0" xfId="62" applyNumberFormat="1" applyFont="1">
      <alignment/>
      <protection/>
    </xf>
    <xf numFmtId="0" fontId="9" fillId="0" borderId="0" xfId="61" applyFont="1">
      <alignment/>
      <protection/>
    </xf>
    <xf numFmtId="0" fontId="9" fillId="0" borderId="0" xfId="61" applyFont="1" applyBorder="1">
      <alignment/>
      <protection/>
    </xf>
    <xf numFmtId="49" fontId="9" fillId="0" borderId="0" xfId="61" applyNumberFormat="1" applyFont="1">
      <alignment/>
      <protection/>
    </xf>
    <xf numFmtId="3" fontId="9" fillId="0" borderId="0" xfId="61" applyNumberFormat="1" applyFont="1">
      <alignment/>
      <protection/>
    </xf>
    <xf numFmtId="49" fontId="9" fillId="0" borderId="0" xfId="61" applyNumberFormat="1" applyFont="1" applyBorder="1" applyAlignment="1">
      <alignment horizontal="center"/>
      <protection/>
    </xf>
    <xf numFmtId="49" fontId="9" fillId="0" borderId="0" xfId="61" applyNumberFormat="1" applyFont="1" applyBorder="1">
      <alignment/>
      <protection/>
    </xf>
    <xf numFmtId="0" fontId="9" fillId="0" borderId="0" xfId="61" applyFont="1" applyFill="1">
      <alignment/>
      <protection/>
    </xf>
    <xf numFmtId="0" fontId="9" fillId="0" borderId="0" xfId="60" applyFont="1">
      <alignment/>
      <protection/>
    </xf>
    <xf numFmtId="0" fontId="9" fillId="0" borderId="0" xfId="60" applyFont="1" applyBorder="1">
      <alignment/>
      <protection/>
    </xf>
    <xf numFmtId="49" fontId="12" fillId="0" borderId="0" xfId="60" applyNumberFormat="1" applyFont="1" applyAlignment="1">
      <alignment horizontal="center"/>
      <protection/>
    </xf>
    <xf numFmtId="49" fontId="9" fillId="0" borderId="0" xfId="60" applyNumberFormat="1" applyFont="1">
      <alignment/>
      <protection/>
    </xf>
    <xf numFmtId="49" fontId="9" fillId="0" borderId="0" xfId="60" applyNumberFormat="1" applyFont="1" applyBorder="1" applyAlignment="1">
      <alignment horizontal="center"/>
      <protection/>
    </xf>
    <xf numFmtId="3" fontId="9" fillId="0" borderId="11" xfId="60" applyNumberFormat="1" applyFont="1" applyBorder="1">
      <alignment/>
      <protection/>
    </xf>
    <xf numFmtId="3" fontId="9" fillId="0" borderId="12" xfId="60" applyNumberFormat="1" applyFont="1" applyBorder="1">
      <alignment/>
      <protection/>
    </xf>
    <xf numFmtId="37" fontId="9" fillId="0" borderId="0" xfId="60" applyNumberFormat="1" applyFont="1" applyBorder="1" applyAlignment="1">
      <alignment horizontal="left"/>
      <protection/>
    </xf>
    <xf numFmtId="0" fontId="9" fillId="0" borderId="0" xfId="60" applyFont="1" applyBorder="1" applyAlignment="1">
      <alignment horizontal="center"/>
      <protection/>
    </xf>
    <xf numFmtId="37" fontId="13" fillId="0" borderId="0" xfId="60" applyNumberFormat="1" applyFont="1" applyAlignment="1" applyProtection="1">
      <alignment horizontal="left"/>
      <protection locked="0"/>
    </xf>
    <xf numFmtId="177" fontId="15" fillId="0" borderId="0" xfId="57" applyFont="1" applyAlignment="1">
      <alignment horizontal="center"/>
      <protection/>
    </xf>
    <xf numFmtId="177" fontId="13" fillId="0" borderId="0" xfId="59" applyFont="1">
      <alignment/>
      <protection/>
    </xf>
    <xf numFmtId="177" fontId="13" fillId="0" borderId="0" xfId="59" applyNumberFormat="1" applyFont="1" applyProtection="1">
      <alignment/>
      <protection locked="0"/>
    </xf>
    <xf numFmtId="177" fontId="9" fillId="0" borderId="0" xfId="59" applyFont="1">
      <alignment/>
      <protection/>
    </xf>
    <xf numFmtId="37" fontId="13" fillId="0" borderId="13" xfId="59" applyNumberFormat="1" applyFont="1" applyBorder="1" applyProtection="1">
      <alignment/>
      <protection/>
    </xf>
    <xf numFmtId="37" fontId="13" fillId="0" borderId="13" xfId="53" applyNumberFormat="1" applyFont="1" applyBorder="1" applyAlignment="1" applyProtection="1">
      <alignment horizontal="left"/>
      <protection/>
    </xf>
    <xf numFmtId="37" fontId="13" fillId="0" borderId="11" xfId="59" applyNumberFormat="1" applyFont="1" applyBorder="1" applyProtection="1">
      <alignment/>
      <protection/>
    </xf>
    <xf numFmtId="37" fontId="13" fillId="0" borderId="11" xfId="53" applyNumberFormat="1" applyFont="1" applyBorder="1" applyAlignment="1" applyProtection="1">
      <alignment horizontal="left"/>
      <protection/>
    </xf>
    <xf numFmtId="3" fontId="13" fillId="0" borderId="11" xfId="59" applyNumberFormat="1" applyFont="1" applyBorder="1" applyProtection="1">
      <alignment/>
      <protection locked="0"/>
    </xf>
    <xf numFmtId="3" fontId="13" fillId="0" borderId="11" xfId="59" applyNumberFormat="1" applyFont="1" applyBorder="1">
      <alignment/>
      <protection/>
    </xf>
    <xf numFmtId="37" fontId="13" fillId="0" borderId="11" xfId="57" applyNumberFormat="1" applyFont="1" applyBorder="1" applyAlignment="1" applyProtection="1">
      <alignment horizontal="left"/>
      <protection/>
    </xf>
    <xf numFmtId="177" fontId="13" fillId="0" borderId="0" xfId="59" applyFont="1" quotePrefix="1">
      <alignment/>
      <protection/>
    </xf>
    <xf numFmtId="37" fontId="13" fillId="0" borderId="12" xfId="59" applyNumberFormat="1" applyFont="1" applyBorder="1" applyProtection="1">
      <alignment/>
      <protection/>
    </xf>
    <xf numFmtId="37" fontId="13" fillId="0" borderId="12" xfId="53" applyNumberFormat="1" applyFont="1" applyBorder="1" applyAlignment="1" applyProtection="1">
      <alignment horizontal="left"/>
      <protection/>
    </xf>
    <xf numFmtId="3" fontId="11" fillId="33" borderId="14" xfId="59" applyNumberFormat="1" applyFont="1" applyFill="1" applyBorder="1" applyProtection="1">
      <alignment/>
      <protection locked="0"/>
    </xf>
    <xf numFmtId="3" fontId="11" fillId="33" borderId="15" xfId="59" applyNumberFormat="1" applyFont="1" applyFill="1" applyBorder="1" applyProtection="1">
      <alignment/>
      <protection locked="0"/>
    </xf>
    <xf numFmtId="37" fontId="13" fillId="0" borderId="13" xfId="57" applyNumberFormat="1" applyFont="1" applyBorder="1" applyAlignment="1" applyProtection="1">
      <alignment horizontal="left"/>
      <protection/>
    </xf>
    <xf numFmtId="182" fontId="13" fillId="0" borderId="0" xfId="48" applyNumberFormat="1" applyFont="1" applyAlignment="1">
      <alignment/>
    </xf>
    <xf numFmtId="177" fontId="16" fillId="0" borderId="0" xfId="59" applyNumberFormat="1" applyFont="1" applyProtection="1">
      <alignment/>
      <protection locked="0"/>
    </xf>
    <xf numFmtId="37" fontId="13" fillId="0" borderId="12" xfId="57" applyNumberFormat="1" applyFont="1" applyBorder="1" applyAlignment="1" applyProtection="1">
      <alignment horizontal="left"/>
      <protection/>
    </xf>
    <xf numFmtId="3" fontId="11" fillId="33" borderId="16" xfId="59" applyNumberFormat="1" applyFont="1" applyFill="1" applyBorder="1" applyProtection="1">
      <alignment/>
      <protection locked="0"/>
    </xf>
    <xf numFmtId="3" fontId="11" fillId="33" borderId="17" xfId="59" applyNumberFormat="1" applyFont="1" applyFill="1" applyBorder="1" applyProtection="1">
      <alignment/>
      <protection locked="0"/>
    </xf>
    <xf numFmtId="3" fontId="11" fillId="33" borderId="18" xfId="59" applyNumberFormat="1" applyFont="1" applyFill="1" applyBorder="1" applyProtection="1">
      <alignment/>
      <protection locked="0"/>
    </xf>
    <xf numFmtId="3" fontId="11" fillId="33" borderId="19" xfId="59" applyNumberFormat="1" applyFont="1" applyFill="1" applyBorder="1" applyProtection="1">
      <alignment/>
      <protection locked="0"/>
    </xf>
    <xf numFmtId="177" fontId="9" fillId="0" borderId="0" xfId="59" applyNumberFormat="1" applyFont="1" applyProtection="1">
      <alignment/>
      <protection/>
    </xf>
    <xf numFmtId="37" fontId="13" fillId="0" borderId="0" xfId="59" applyNumberFormat="1" applyFont="1" applyProtection="1">
      <alignment/>
      <protection/>
    </xf>
    <xf numFmtId="37" fontId="13" fillId="0" borderId="0" xfId="53" applyNumberFormat="1" applyFont="1" applyAlignment="1" applyProtection="1">
      <alignment horizontal="left"/>
      <protection/>
    </xf>
    <xf numFmtId="3" fontId="13" fillId="0" borderId="0" xfId="59" applyNumberFormat="1" applyFont="1" applyProtection="1">
      <alignment/>
      <protection locked="0"/>
    </xf>
    <xf numFmtId="3" fontId="13" fillId="0" borderId="0" xfId="59" applyNumberFormat="1" applyFont="1">
      <alignment/>
      <protection/>
    </xf>
    <xf numFmtId="177" fontId="13" fillId="0" borderId="0" xfId="58" applyFont="1">
      <alignment/>
      <protection/>
    </xf>
    <xf numFmtId="177" fontId="13" fillId="0" borderId="0" xfId="58" applyNumberFormat="1" applyFont="1" applyProtection="1">
      <alignment/>
      <protection locked="0"/>
    </xf>
    <xf numFmtId="177" fontId="9" fillId="0" borderId="0" xfId="58" applyFont="1">
      <alignment/>
      <protection/>
    </xf>
    <xf numFmtId="37" fontId="13" fillId="0" borderId="13" xfId="58" applyNumberFormat="1" applyFont="1" applyBorder="1" applyProtection="1">
      <alignment/>
      <protection/>
    </xf>
    <xf numFmtId="178" fontId="13" fillId="0" borderId="0" xfId="65" applyNumberFormat="1" applyFont="1" applyAlignment="1" applyProtection="1">
      <alignment/>
      <protection locked="0"/>
    </xf>
    <xf numFmtId="37" fontId="13" fillId="0" borderId="11" xfId="58" applyNumberFormat="1" applyFont="1" applyBorder="1" applyProtection="1">
      <alignment/>
      <protection/>
    </xf>
    <xf numFmtId="3" fontId="13" fillId="0" borderId="11" xfId="58" applyNumberFormat="1" applyFont="1" applyBorder="1" applyProtection="1">
      <alignment/>
      <protection locked="0"/>
    </xf>
    <xf numFmtId="177" fontId="13" fillId="0" borderId="0" xfId="58" applyFont="1" quotePrefix="1">
      <alignment/>
      <protection/>
    </xf>
    <xf numFmtId="37" fontId="13" fillId="0" borderId="12" xfId="58" applyNumberFormat="1" applyFont="1" applyBorder="1" applyProtection="1">
      <alignment/>
      <protection/>
    </xf>
    <xf numFmtId="3" fontId="11" fillId="33" borderId="14" xfId="58" applyNumberFormat="1" applyFont="1" applyFill="1" applyBorder="1" applyProtection="1">
      <alignment/>
      <protection locked="0"/>
    </xf>
    <xf numFmtId="3" fontId="11" fillId="33" borderId="15" xfId="58" applyNumberFormat="1" applyFont="1" applyFill="1" applyBorder="1" applyProtection="1">
      <alignment/>
      <protection locked="0"/>
    </xf>
    <xf numFmtId="3" fontId="13" fillId="0" borderId="13" xfId="48" applyNumberFormat="1" applyFont="1" applyBorder="1" applyAlignment="1">
      <alignment/>
    </xf>
    <xf numFmtId="3" fontId="13" fillId="0" borderId="11" xfId="48" applyNumberFormat="1" applyFont="1" applyBorder="1" applyAlignment="1">
      <alignment/>
    </xf>
    <xf numFmtId="177" fontId="16" fillId="0" borderId="0" xfId="58" applyNumberFormat="1" applyFont="1" applyProtection="1">
      <alignment/>
      <protection locked="0"/>
    </xf>
    <xf numFmtId="3" fontId="13" fillId="0" borderId="12" xfId="48" applyNumberFormat="1" applyFont="1" applyBorder="1" applyAlignment="1">
      <alignment/>
    </xf>
    <xf numFmtId="3" fontId="11" fillId="33" borderId="16" xfId="58" applyNumberFormat="1" applyFont="1" applyFill="1" applyBorder="1" applyProtection="1">
      <alignment/>
      <protection locked="0"/>
    </xf>
    <xf numFmtId="3" fontId="11" fillId="33" borderId="17" xfId="58" applyNumberFormat="1" applyFont="1" applyFill="1" applyBorder="1" applyProtection="1">
      <alignment/>
      <protection locked="0"/>
    </xf>
    <xf numFmtId="3" fontId="11" fillId="33" borderId="18" xfId="58" applyNumberFormat="1" applyFont="1" applyFill="1" applyBorder="1" applyProtection="1">
      <alignment/>
      <protection locked="0"/>
    </xf>
    <xf numFmtId="3" fontId="11" fillId="33" borderId="19" xfId="58" applyNumberFormat="1" applyFont="1" applyFill="1" applyBorder="1" applyProtection="1">
      <alignment/>
      <protection locked="0"/>
    </xf>
    <xf numFmtId="9" fontId="13" fillId="0" borderId="0" xfId="65" applyFont="1" applyBorder="1" applyAlignment="1" applyProtection="1">
      <alignment/>
      <protection locked="0"/>
    </xf>
    <xf numFmtId="177" fontId="13" fillId="0" borderId="0" xfId="58" applyNumberFormat="1" applyFont="1" applyBorder="1" applyProtection="1">
      <alignment/>
      <protection locked="0"/>
    </xf>
    <xf numFmtId="37" fontId="13" fillId="0" borderId="0" xfId="58" applyNumberFormat="1" applyFont="1" applyAlignment="1" applyProtection="1">
      <alignment horizontal="left"/>
      <protection locked="0"/>
    </xf>
    <xf numFmtId="37" fontId="13" fillId="0" borderId="0" xfId="58" applyNumberFormat="1" applyFont="1" applyProtection="1">
      <alignment/>
      <protection locked="0"/>
    </xf>
    <xf numFmtId="37" fontId="13" fillId="0" borderId="0" xfId="58" applyNumberFormat="1" applyFont="1" applyProtection="1">
      <alignment/>
      <protection/>
    </xf>
    <xf numFmtId="3" fontId="13" fillId="0" borderId="0" xfId="58" applyNumberFormat="1" applyFont="1" applyProtection="1">
      <alignment/>
      <protection locked="0"/>
    </xf>
    <xf numFmtId="177" fontId="13" fillId="0" borderId="0" xfId="57" applyFont="1">
      <alignment/>
      <protection/>
    </xf>
    <xf numFmtId="177" fontId="13" fillId="0" borderId="0" xfId="57" applyNumberFormat="1" applyFont="1" applyProtection="1">
      <alignment/>
      <protection locked="0"/>
    </xf>
    <xf numFmtId="177" fontId="9" fillId="0" borderId="0" xfId="57" applyFont="1">
      <alignment/>
      <protection/>
    </xf>
    <xf numFmtId="37" fontId="13" fillId="0" borderId="13" xfId="57" applyNumberFormat="1" applyFont="1" applyBorder="1" applyProtection="1">
      <alignment/>
      <protection/>
    </xf>
    <xf numFmtId="3" fontId="13" fillId="0" borderId="13" xfId="57" applyNumberFormat="1" applyFont="1" applyBorder="1" applyProtection="1">
      <alignment/>
      <protection locked="0"/>
    </xf>
    <xf numFmtId="3" fontId="13" fillId="0" borderId="0" xfId="57" applyNumberFormat="1" applyFont="1">
      <alignment/>
      <protection/>
    </xf>
    <xf numFmtId="3" fontId="13" fillId="0" borderId="0" xfId="57" applyNumberFormat="1" applyFont="1" applyProtection="1">
      <alignment/>
      <protection locked="0"/>
    </xf>
    <xf numFmtId="37" fontId="13" fillId="0" borderId="11" xfId="57" applyNumberFormat="1" applyFont="1" applyBorder="1" applyProtection="1">
      <alignment/>
      <protection/>
    </xf>
    <xf numFmtId="3" fontId="13" fillId="0" borderId="11" xfId="57" applyNumberFormat="1" applyFont="1" applyBorder="1" applyProtection="1">
      <alignment/>
      <protection locked="0"/>
    </xf>
    <xf numFmtId="37" fontId="13" fillId="0" borderId="12" xfId="57" applyNumberFormat="1" applyFont="1" applyBorder="1" applyProtection="1">
      <alignment/>
      <protection/>
    </xf>
    <xf numFmtId="3" fontId="13" fillId="0" borderId="12" xfId="57" applyNumberFormat="1" applyFont="1" applyBorder="1" applyProtection="1">
      <alignment/>
      <protection locked="0"/>
    </xf>
    <xf numFmtId="3" fontId="11" fillId="33" borderId="14" xfId="57" applyNumberFormat="1" applyFont="1" applyFill="1" applyBorder="1" applyProtection="1">
      <alignment/>
      <protection locked="0"/>
    </xf>
    <xf numFmtId="3" fontId="11" fillId="33" borderId="15" xfId="57" applyNumberFormat="1" applyFont="1" applyFill="1" applyBorder="1" applyProtection="1">
      <alignment/>
      <protection locked="0"/>
    </xf>
    <xf numFmtId="3" fontId="16" fillId="0" borderId="0" xfId="57" applyNumberFormat="1" applyFont="1" applyProtection="1">
      <alignment/>
      <protection locked="0"/>
    </xf>
    <xf numFmtId="177" fontId="16" fillId="0" borderId="0" xfId="57" applyNumberFormat="1" applyFont="1" applyProtection="1">
      <alignment/>
      <protection locked="0"/>
    </xf>
    <xf numFmtId="3" fontId="11" fillId="33" borderId="16" xfId="48" applyNumberFormat="1" applyFont="1" applyFill="1" applyBorder="1" applyAlignment="1">
      <alignment/>
    </xf>
    <xf numFmtId="3" fontId="11" fillId="33" borderId="16" xfId="57" applyNumberFormat="1" applyFont="1" applyFill="1" applyBorder="1" applyProtection="1">
      <alignment/>
      <protection locked="0"/>
    </xf>
    <xf numFmtId="3" fontId="11" fillId="33" borderId="17" xfId="48" applyNumberFormat="1" applyFont="1" applyFill="1" applyBorder="1" applyAlignment="1">
      <alignment/>
    </xf>
    <xf numFmtId="3" fontId="11" fillId="33" borderId="18" xfId="48" applyNumberFormat="1" applyFont="1" applyFill="1" applyBorder="1" applyAlignment="1">
      <alignment/>
    </xf>
    <xf numFmtId="3" fontId="11" fillId="33" borderId="19" xfId="48" applyNumberFormat="1" applyFont="1" applyFill="1" applyBorder="1" applyAlignment="1">
      <alignment/>
    </xf>
    <xf numFmtId="37" fontId="13" fillId="0" borderId="0" xfId="57" applyNumberFormat="1" applyFont="1" applyAlignment="1" applyProtection="1">
      <alignment horizontal="left"/>
      <protection locked="0"/>
    </xf>
    <xf numFmtId="37" fontId="13" fillId="0" borderId="0" xfId="57" applyNumberFormat="1" applyFont="1" applyProtection="1">
      <alignment/>
      <protection/>
    </xf>
    <xf numFmtId="177" fontId="14" fillId="0" borderId="0" xfId="55" applyFont="1">
      <alignment/>
      <protection/>
    </xf>
    <xf numFmtId="177" fontId="13" fillId="0" borderId="0" xfId="55" applyFont="1">
      <alignment/>
      <protection/>
    </xf>
    <xf numFmtId="37" fontId="13" fillId="0" borderId="13" xfId="53" applyNumberFormat="1" applyFont="1" applyBorder="1" applyProtection="1">
      <alignment/>
      <protection/>
    </xf>
    <xf numFmtId="179" fontId="13" fillId="0" borderId="13" xfId="55" applyNumberFormat="1" applyFont="1" applyBorder="1" applyProtection="1">
      <alignment/>
      <protection locked="0"/>
    </xf>
    <xf numFmtId="37" fontId="13" fillId="0" borderId="11" xfId="53" applyNumberFormat="1" applyFont="1" applyBorder="1" applyProtection="1">
      <alignment/>
      <protection/>
    </xf>
    <xf numFmtId="179" fontId="13" fillId="0" borderId="11" xfId="55" applyNumberFormat="1" applyFont="1" applyBorder="1" applyProtection="1">
      <alignment/>
      <protection locked="0"/>
    </xf>
    <xf numFmtId="178" fontId="13" fillId="0" borderId="11" xfId="55" applyNumberFormat="1" applyFont="1" applyBorder="1" applyProtection="1">
      <alignment/>
      <protection hidden="1" locked="0"/>
    </xf>
    <xf numFmtId="37" fontId="13" fillId="0" borderId="12" xfId="53" applyNumberFormat="1" applyFont="1" applyBorder="1" applyProtection="1">
      <alignment/>
      <protection/>
    </xf>
    <xf numFmtId="179" fontId="13" fillId="0" borderId="12" xfId="55" applyNumberFormat="1" applyFont="1" applyBorder="1" applyProtection="1">
      <alignment/>
      <protection locked="0"/>
    </xf>
    <xf numFmtId="179" fontId="11" fillId="33" borderId="14" xfId="55" applyNumberFormat="1" applyFont="1" applyFill="1" applyBorder="1" applyProtection="1">
      <alignment/>
      <protection locked="0"/>
    </xf>
    <xf numFmtId="179" fontId="11" fillId="33" borderId="16" xfId="55" applyNumberFormat="1" applyFont="1" applyFill="1" applyBorder="1" applyProtection="1">
      <alignment/>
      <protection locked="0"/>
    </xf>
    <xf numFmtId="179" fontId="11" fillId="33" borderId="18" xfId="55" applyNumberFormat="1" applyFont="1" applyFill="1" applyBorder="1" applyProtection="1">
      <alignment/>
      <protection locked="0"/>
    </xf>
    <xf numFmtId="37" fontId="13" fillId="0" borderId="0" xfId="55" applyNumberFormat="1" applyFont="1" applyAlignment="1" applyProtection="1">
      <alignment horizontal="left"/>
      <protection locked="0"/>
    </xf>
    <xf numFmtId="177" fontId="13" fillId="0" borderId="0" xfId="55" applyFont="1" quotePrefix="1">
      <alignment/>
      <protection/>
    </xf>
    <xf numFmtId="177" fontId="13" fillId="0" borderId="0" xfId="55" applyFont="1" applyAlignment="1" quotePrefix="1">
      <alignment/>
      <protection/>
    </xf>
    <xf numFmtId="37" fontId="13" fillId="0" borderId="0" xfId="53" applyNumberFormat="1" applyFont="1" applyProtection="1">
      <alignment/>
      <protection/>
    </xf>
    <xf numFmtId="179" fontId="13" fillId="0" borderId="0" xfId="55" applyNumberFormat="1" applyFont="1" applyProtection="1">
      <alignment/>
      <protection locked="0"/>
    </xf>
    <xf numFmtId="178" fontId="13" fillId="0" borderId="0" xfId="55" applyNumberFormat="1" applyFont="1" applyProtection="1">
      <alignment/>
      <protection locked="0"/>
    </xf>
    <xf numFmtId="177" fontId="13" fillId="0" borderId="0" xfId="53" applyFont="1" quotePrefix="1">
      <alignment/>
      <protection/>
    </xf>
    <xf numFmtId="37" fontId="12" fillId="0" borderId="20" xfId="0" applyFont="1" applyBorder="1" applyAlignment="1">
      <alignment horizontal="center"/>
    </xf>
    <xf numFmtId="37" fontId="12" fillId="0" borderId="0" xfId="0" applyFont="1" applyAlignment="1">
      <alignment/>
    </xf>
    <xf numFmtId="37" fontId="12" fillId="0" borderId="0" xfId="0" applyFont="1" applyAlignment="1">
      <alignment horizontal="center"/>
    </xf>
    <xf numFmtId="37" fontId="9" fillId="0" borderId="11" xfId="56" applyNumberFormat="1" applyFont="1" applyFill="1" applyBorder="1" applyAlignment="1" applyProtection="1">
      <alignment horizontal="left"/>
      <protection/>
    </xf>
    <xf numFmtId="3" fontId="9" fillId="0" borderId="0" xfId="62" applyNumberFormat="1" applyFont="1" applyBorder="1">
      <alignment/>
      <protection/>
    </xf>
    <xf numFmtId="177" fontId="11" fillId="33" borderId="18" xfId="57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52" fillId="34" borderId="21" xfId="0" applyNumberFormat="1" applyFont="1" applyFill="1" applyBorder="1" applyAlignment="1" applyProtection="1">
      <alignment vertical="center" wrapText="1"/>
      <protection/>
    </xf>
    <xf numFmtId="0" fontId="52" fillId="34" borderId="22" xfId="0" applyNumberFormat="1" applyFont="1" applyFill="1" applyBorder="1" applyAlignment="1" applyProtection="1">
      <alignment vertical="center" wrapText="1"/>
      <protection/>
    </xf>
    <xf numFmtId="3" fontId="52" fillId="34" borderId="23" xfId="0" applyNumberFormat="1" applyFont="1" applyFill="1" applyBorder="1" applyAlignment="1">
      <alignment vertical="center"/>
    </xf>
    <xf numFmtId="3" fontId="52" fillId="34" borderId="24" xfId="0" applyNumberFormat="1" applyFont="1" applyFill="1" applyBorder="1" applyAlignment="1">
      <alignment vertical="center"/>
    </xf>
    <xf numFmtId="3" fontId="52" fillId="34" borderId="25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0" fontId="52" fillId="34" borderId="26" xfId="0" applyNumberFormat="1" applyFont="1" applyFill="1" applyBorder="1" applyAlignment="1">
      <alignment vertical="center" wrapText="1"/>
    </xf>
    <xf numFmtId="0" fontId="9" fillId="0" borderId="11" xfId="0" applyNumberFormat="1" applyFont="1" applyFill="1" applyBorder="1" applyAlignment="1">
      <alignment vertical="center" wrapText="1"/>
    </xf>
    <xf numFmtId="0" fontId="52" fillId="34" borderId="26" xfId="0" applyNumberFormat="1" applyFont="1" applyFill="1" applyBorder="1" applyAlignment="1" applyProtection="1">
      <alignment vertical="center" wrapText="1"/>
      <protection/>
    </xf>
    <xf numFmtId="0" fontId="9" fillId="0" borderId="27" xfId="0" applyNumberFormat="1" applyFont="1" applyFill="1" applyBorder="1" applyAlignment="1">
      <alignment horizontal="center" vertical="center" wrapText="1"/>
    </xf>
    <xf numFmtId="0" fontId="52" fillId="34" borderId="28" xfId="0" applyNumberFormat="1" applyFont="1" applyFill="1" applyBorder="1" applyAlignment="1">
      <alignment horizontal="center" vertical="center" wrapText="1"/>
    </xf>
    <xf numFmtId="0" fontId="52" fillId="34" borderId="29" xfId="0" applyNumberFormat="1" applyFont="1" applyFill="1" applyBorder="1" applyAlignment="1">
      <alignment horizontal="center" vertical="center" wrapText="1"/>
    </xf>
    <xf numFmtId="49" fontId="9" fillId="0" borderId="0" xfId="60" applyNumberFormat="1" applyFont="1" applyBorder="1" applyAlignment="1">
      <alignment horizontal="center" vertical="center" wrapText="1"/>
      <protection/>
    </xf>
    <xf numFmtId="49" fontId="9" fillId="0" borderId="30" xfId="60" applyNumberFormat="1" applyFont="1" applyBorder="1" applyAlignment="1">
      <alignment horizontal="center" vertical="center" wrapText="1"/>
      <protection/>
    </xf>
    <xf numFmtId="3" fontId="9" fillId="0" borderId="11" xfId="0" applyNumberFormat="1" applyFont="1" applyFill="1" applyBorder="1" applyAlignment="1" applyProtection="1">
      <alignment vertical="center" wrapText="1"/>
      <protection locked="0"/>
    </xf>
    <xf numFmtId="0" fontId="52" fillId="34" borderId="31" xfId="0" applyNumberFormat="1" applyFont="1" applyFill="1" applyBorder="1" applyAlignment="1">
      <alignment horizontal="center" vertical="center" wrapText="1"/>
    </xf>
    <xf numFmtId="3" fontId="52" fillId="34" borderId="23" xfId="0" applyNumberFormat="1" applyFont="1" applyFill="1" applyBorder="1" applyAlignment="1">
      <alignment vertical="center" wrapText="1"/>
    </xf>
    <xf numFmtId="0" fontId="52" fillId="34" borderId="21" xfId="0" applyNumberFormat="1" applyFont="1" applyFill="1" applyBorder="1" applyAlignment="1">
      <alignment vertical="center" wrapText="1"/>
    </xf>
    <xf numFmtId="3" fontId="52" fillId="34" borderId="24" xfId="0" applyNumberFormat="1" applyFont="1" applyFill="1" applyBorder="1" applyAlignment="1">
      <alignment vertical="center" wrapText="1"/>
    </xf>
    <xf numFmtId="3" fontId="52" fillId="34" borderId="25" xfId="0" applyNumberFormat="1" applyFont="1" applyFill="1" applyBorder="1" applyAlignment="1">
      <alignment vertical="center" wrapText="1"/>
    </xf>
    <xf numFmtId="3" fontId="52" fillId="34" borderId="32" xfId="0" applyNumberFormat="1" applyFont="1" applyFill="1" applyBorder="1" applyAlignment="1">
      <alignment vertical="center"/>
    </xf>
    <xf numFmtId="3" fontId="52" fillId="34" borderId="33" xfId="0" applyNumberFormat="1" applyFont="1" applyFill="1" applyBorder="1" applyAlignment="1">
      <alignment vertical="center"/>
    </xf>
    <xf numFmtId="3" fontId="52" fillId="34" borderId="34" xfId="0" applyNumberFormat="1" applyFont="1" applyFill="1" applyBorder="1" applyAlignment="1">
      <alignment vertical="center"/>
    </xf>
    <xf numFmtId="0" fontId="9" fillId="0" borderId="11" xfId="60" applyFont="1" applyBorder="1" applyAlignment="1">
      <alignment vertical="center" wrapText="1"/>
      <protection/>
    </xf>
    <xf numFmtId="3" fontId="9" fillId="0" borderId="11" xfId="60" applyNumberFormat="1" applyFont="1" applyBorder="1" applyAlignment="1">
      <alignment vertical="center"/>
      <protection/>
    </xf>
    <xf numFmtId="3" fontId="9" fillId="0" borderId="12" xfId="60" applyNumberFormat="1" applyFont="1" applyBorder="1" applyAlignment="1">
      <alignment vertical="center"/>
      <protection/>
    </xf>
    <xf numFmtId="3" fontId="52" fillId="34" borderId="32" xfId="0" applyNumberFormat="1" applyFont="1" applyFill="1" applyBorder="1" applyAlignment="1">
      <alignment vertical="center" wrapText="1"/>
    </xf>
    <xf numFmtId="3" fontId="52" fillId="34" borderId="33" xfId="0" applyNumberFormat="1" applyFont="1" applyFill="1" applyBorder="1" applyAlignment="1">
      <alignment vertical="center" wrapText="1"/>
    </xf>
    <xf numFmtId="3" fontId="52" fillId="34" borderId="34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52" fillId="34" borderId="10" xfId="0" applyNumberFormat="1" applyFont="1" applyFill="1" applyBorder="1" applyAlignment="1" applyProtection="1">
      <alignment horizontal="center" vertical="center" wrapText="1"/>
      <protection/>
    </xf>
    <xf numFmtId="3" fontId="52" fillId="34" borderId="23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3" fontId="9" fillId="0" borderId="11" xfId="61" applyNumberFormat="1" applyFont="1" applyBorder="1" applyAlignment="1">
      <alignment vertical="center"/>
      <protection/>
    </xf>
    <xf numFmtId="3" fontId="9" fillId="0" borderId="13" xfId="61" applyNumberFormat="1" applyFont="1" applyBorder="1" applyAlignment="1">
      <alignment vertical="center"/>
      <protection/>
    </xf>
    <xf numFmtId="3" fontId="52" fillId="34" borderId="34" xfId="0" applyNumberFormat="1" applyFont="1" applyFill="1" applyBorder="1" applyAlignment="1" applyProtection="1">
      <alignment vertical="center"/>
      <protection/>
    </xf>
    <xf numFmtId="0" fontId="12" fillId="0" borderId="27" xfId="0" applyNumberFormat="1" applyFont="1" applyFill="1" applyBorder="1" applyAlignment="1" applyProtection="1">
      <alignment horizontal="left" vertical="center" wrapText="1"/>
      <protection/>
    </xf>
    <xf numFmtId="0" fontId="53" fillId="0" borderId="11" xfId="0" applyNumberFormat="1" applyFont="1" applyFill="1" applyBorder="1" applyAlignment="1">
      <alignment vertical="center"/>
    </xf>
    <xf numFmtId="3" fontId="9" fillId="0" borderId="11" xfId="63" applyNumberFormat="1" applyFont="1" applyFill="1" applyBorder="1" applyAlignment="1" applyProtection="1">
      <alignment vertical="center"/>
      <protection locked="0"/>
    </xf>
    <xf numFmtId="0" fontId="9" fillId="0" borderId="27" xfId="0" applyNumberFormat="1" applyFont="1" applyFill="1" applyBorder="1" applyAlignment="1" applyProtection="1">
      <alignment horizontal="left" vertical="center" wrapText="1"/>
      <protection/>
    </xf>
    <xf numFmtId="3" fontId="52" fillId="34" borderId="23" xfId="63" applyNumberFormat="1" applyFont="1" applyFill="1" applyBorder="1" applyAlignment="1" applyProtection="1">
      <alignment horizontal="right" vertical="center"/>
      <protection/>
    </xf>
    <xf numFmtId="3" fontId="52" fillId="34" borderId="24" xfId="63" applyNumberFormat="1" applyFont="1" applyFill="1" applyBorder="1" applyAlignment="1" applyProtection="1">
      <alignment horizontal="right" vertical="center"/>
      <protection/>
    </xf>
    <xf numFmtId="3" fontId="52" fillId="34" borderId="25" xfId="63" applyNumberFormat="1" applyFont="1" applyFill="1" applyBorder="1" applyAlignment="1" applyProtection="1">
      <alignment horizontal="right" vertical="center"/>
      <protection/>
    </xf>
    <xf numFmtId="3" fontId="9" fillId="0" borderId="11" xfId="62" applyNumberFormat="1" applyFont="1" applyBorder="1" applyAlignment="1">
      <alignment vertical="center"/>
      <protection/>
    </xf>
    <xf numFmtId="3" fontId="52" fillId="34" borderId="34" xfId="63" applyNumberFormat="1" applyFont="1" applyFill="1" applyBorder="1" applyAlignment="1" applyProtection="1">
      <alignment horizontal="right" vertical="center"/>
      <protection/>
    </xf>
    <xf numFmtId="3" fontId="52" fillId="34" borderId="33" xfId="63" applyNumberFormat="1" applyFont="1" applyFill="1" applyBorder="1" applyAlignment="1" applyProtection="1">
      <alignment horizontal="right" vertical="center"/>
      <protection/>
    </xf>
    <xf numFmtId="3" fontId="52" fillId="34" borderId="32" xfId="63" applyNumberFormat="1" applyFont="1" applyFill="1" applyBorder="1" applyAlignment="1" applyProtection="1">
      <alignment horizontal="right" vertical="center"/>
      <protection/>
    </xf>
    <xf numFmtId="0" fontId="9" fillId="0" borderId="0" xfId="62" applyFont="1" applyFill="1" applyBorder="1">
      <alignment/>
      <protection/>
    </xf>
    <xf numFmtId="0" fontId="52" fillId="34" borderId="35" xfId="0" applyNumberFormat="1" applyFont="1" applyFill="1" applyBorder="1" applyAlignment="1" applyProtection="1">
      <alignment horizontal="center" vertical="center" wrapText="1"/>
      <protection/>
    </xf>
    <xf numFmtId="0" fontId="11" fillId="33" borderId="36" xfId="60" applyFont="1" applyFill="1" applyBorder="1" applyAlignment="1">
      <alignment vertical="center" wrapText="1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0" borderId="37" xfId="0" applyNumberFormat="1" applyFont="1" applyFill="1" applyBorder="1" applyAlignment="1" applyProtection="1">
      <alignment horizontal="center" vertical="center" wrapText="1"/>
      <protection/>
    </xf>
    <xf numFmtId="0" fontId="9" fillId="0" borderId="38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0" fontId="52" fillId="34" borderId="26" xfId="0" applyNumberFormat="1" applyFont="1" applyFill="1" applyBorder="1" applyAlignment="1" applyProtection="1">
      <alignment horizontal="left" vertical="center" wrapText="1"/>
      <protection/>
    </xf>
    <xf numFmtId="37" fontId="11" fillId="33" borderId="10" xfId="0" applyNumberFormat="1" applyFont="1" applyFill="1" applyBorder="1" applyAlignment="1" applyProtection="1">
      <alignment/>
      <protection/>
    </xf>
    <xf numFmtId="37" fontId="11" fillId="33" borderId="10" xfId="0" applyNumberFormat="1" applyFont="1" applyFill="1" applyBorder="1" applyAlignment="1" applyProtection="1">
      <alignment horizontal="left"/>
      <protection/>
    </xf>
    <xf numFmtId="37" fontId="11" fillId="33" borderId="12" xfId="0" applyNumberFormat="1" applyFont="1" applyFill="1" applyBorder="1" applyAlignment="1" applyProtection="1">
      <alignment horizontal="left"/>
      <protection/>
    </xf>
    <xf numFmtId="0" fontId="52" fillId="0" borderId="39" xfId="0" applyNumberFormat="1" applyFont="1" applyFill="1" applyBorder="1" applyAlignment="1">
      <alignment horizontal="center" vertical="center" wrapText="1"/>
    </xf>
    <xf numFmtId="49" fontId="11" fillId="0" borderId="0" xfId="60" applyNumberFormat="1" applyFont="1" applyFill="1" applyBorder="1" applyAlignment="1">
      <alignment horizontal="center" vertical="center" wrapText="1"/>
      <protection/>
    </xf>
    <xf numFmtId="0" fontId="11" fillId="33" borderId="26" xfId="60" applyFont="1" applyFill="1" applyBorder="1" applyAlignment="1">
      <alignment vertical="center" wrapText="1"/>
      <protection/>
    </xf>
    <xf numFmtId="0" fontId="52" fillId="0" borderId="40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 applyProtection="1">
      <alignment horizontal="center" vertical="center" wrapText="1"/>
      <protection/>
    </xf>
    <xf numFmtId="0" fontId="9" fillId="0" borderId="39" xfId="62" applyFont="1" applyBorder="1">
      <alignment/>
      <protection/>
    </xf>
    <xf numFmtId="49" fontId="11" fillId="0" borderId="0" xfId="62" applyNumberFormat="1" applyFont="1" applyFill="1" applyBorder="1" applyAlignment="1">
      <alignment horizontal="center" vertical="center" wrapText="1"/>
      <protection/>
    </xf>
    <xf numFmtId="37" fontId="8" fillId="0" borderId="0" xfId="0" applyFont="1" applyBorder="1" applyAlignment="1">
      <alignment/>
    </xf>
    <xf numFmtId="37" fontId="9" fillId="0" borderId="38" xfId="0" applyNumberFormat="1" applyFont="1" applyFill="1" applyBorder="1" applyAlignment="1" applyProtection="1">
      <alignment horizontal="left" wrapText="1"/>
      <protection/>
    </xf>
    <xf numFmtId="37" fontId="9" fillId="0" borderId="41" xfId="0" applyNumberFormat="1" applyFont="1" applyFill="1" applyBorder="1" applyAlignment="1" applyProtection="1">
      <alignment horizontal="left" wrapText="1"/>
      <protection/>
    </xf>
    <xf numFmtId="37" fontId="9" fillId="0" borderId="42" xfId="0" applyNumberFormat="1" applyFont="1" applyFill="1" applyBorder="1" applyAlignment="1" applyProtection="1">
      <alignment horizontal="left" wrapText="1"/>
      <protection/>
    </xf>
    <xf numFmtId="37" fontId="9" fillId="0" borderId="37" xfId="0" applyFont="1" applyFill="1" applyBorder="1" applyAlignment="1">
      <alignment horizontal="left" wrapText="1"/>
    </xf>
    <xf numFmtId="37" fontId="9" fillId="0" borderId="20" xfId="0" applyFont="1" applyFill="1" applyBorder="1" applyAlignment="1">
      <alignment horizontal="left" wrapText="1"/>
    </xf>
    <xf numFmtId="37" fontId="9" fillId="0" borderId="43" xfId="0" applyFont="1" applyFill="1" applyBorder="1" applyAlignment="1">
      <alignment horizontal="left" wrapText="1"/>
    </xf>
    <xf numFmtId="37" fontId="9" fillId="0" borderId="27" xfId="0" applyNumberFormat="1" applyFont="1" applyFill="1" applyBorder="1" applyAlignment="1" applyProtection="1">
      <alignment horizontal="left"/>
      <protection/>
    </xf>
    <xf numFmtId="37" fontId="9" fillId="0" borderId="0" xfId="0" applyNumberFormat="1" applyFont="1" applyFill="1" applyBorder="1" applyAlignment="1" applyProtection="1">
      <alignment horizontal="left"/>
      <protection/>
    </xf>
    <xf numFmtId="37" fontId="9" fillId="0" borderId="39" xfId="0" applyNumberFormat="1" applyFont="1" applyFill="1" applyBorder="1" applyAlignment="1" applyProtection="1">
      <alignment horizontal="left"/>
      <protection/>
    </xf>
    <xf numFmtId="37" fontId="13" fillId="0" borderId="27" xfId="59" applyNumberFormat="1" applyFont="1" applyBorder="1" applyAlignment="1" applyProtection="1">
      <alignment horizontal="left"/>
      <protection locked="0"/>
    </xf>
    <xf numFmtId="37" fontId="13" fillId="0" borderId="0" xfId="59" applyNumberFormat="1" applyFont="1" applyBorder="1" applyAlignment="1" applyProtection="1">
      <alignment horizontal="left"/>
      <protection locked="0"/>
    </xf>
    <xf numFmtId="37" fontId="13" fillId="0" borderId="39" xfId="59" applyNumberFormat="1" applyFont="1" applyBorder="1" applyAlignment="1" applyProtection="1">
      <alignment horizontal="left"/>
      <protection locked="0"/>
    </xf>
    <xf numFmtId="178" fontId="13" fillId="0" borderId="11" xfId="65" applyNumberFormat="1" applyFont="1" applyBorder="1" applyAlignment="1" applyProtection="1">
      <alignment/>
      <protection locked="0"/>
    </xf>
    <xf numFmtId="178" fontId="11" fillId="33" borderId="14" xfId="65" applyNumberFormat="1" applyFont="1" applyFill="1" applyBorder="1" applyAlignment="1" applyProtection="1">
      <alignment/>
      <protection locked="0"/>
    </xf>
    <xf numFmtId="178" fontId="11" fillId="33" borderId="16" xfId="65" applyNumberFormat="1" applyFont="1" applyFill="1" applyBorder="1" applyAlignment="1" applyProtection="1">
      <alignment/>
      <protection locked="0"/>
    </xf>
    <xf numFmtId="178" fontId="11" fillId="33" borderId="18" xfId="65" applyNumberFormat="1" applyFont="1" applyFill="1" applyBorder="1" applyAlignment="1" applyProtection="1">
      <alignment/>
      <protection locked="0"/>
    </xf>
    <xf numFmtId="178" fontId="11" fillId="33" borderId="15" xfId="65" applyNumberFormat="1" applyFont="1" applyFill="1" applyBorder="1" applyAlignment="1" applyProtection="1">
      <alignment/>
      <protection locked="0"/>
    </xf>
    <xf numFmtId="178" fontId="11" fillId="33" borderId="17" xfId="65" applyNumberFormat="1" applyFont="1" applyFill="1" applyBorder="1" applyAlignment="1" applyProtection="1">
      <alignment/>
      <protection locked="0"/>
    </xf>
    <xf numFmtId="178" fontId="11" fillId="33" borderId="19" xfId="65" applyNumberFormat="1" applyFont="1" applyFill="1" applyBorder="1" applyAlignment="1" applyProtection="1">
      <alignment/>
      <protection locked="0"/>
    </xf>
    <xf numFmtId="178" fontId="14" fillId="0" borderId="0" xfId="65" applyNumberFormat="1" applyFont="1" applyFill="1" applyBorder="1" applyAlignment="1">
      <alignment/>
    </xf>
    <xf numFmtId="3" fontId="9" fillId="0" borderId="13" xfId="61" applyNumberFormat="1" applyFont="1" applyFill="1" applyBorder="1" applyAlignment="1">
      <alignment vertical="center"/>
      <protection/>
    </xf>
    <xf numFmtId="3" fontId="9" fillId="0" borderId="11" xfId="61" applyNumberFormat="1" applyFont="1" applyFill="1" applyBorder="1" applyAlignment="1">
      <alignment vertical="center"/>
      <protection/>
    </xf>
    <xf numFmtId="177" fontId="11" fillId="34" borderId="18" xfId="54" applyNumberFormat="1" applyFont="1" applyFill="1" applyBorder="1" applyAlignment="1" applyProtection="1">
      <alignment horizontal="center" vertical="center" wrapText="1"/>
      <protection locked="0"/>
    </xf>
    <xf numFmtId="37" fontId="11" fillId="34" borderId="18" xfId="54" applyNumberFormat="1" applyFont="1" applyFill="1" applyBorder="1" applyAlignment="1" applyProtection="1">
      <alignment horizontal="center" vertical="center" wrapText="1"/>
      <protection locked="0"/>
    </xf>
    <xf numFmtId="37" fontId="11" fillId="34" borderId="19" xfId="54" applyNumberFormat="1" applyFont="1" applyFill="1" applyBorder="1" applyAlignment="1" applyProtection="1">
      <alignment horizontal="center" vertical="center" wrapText="1"/>
      <protection locked="0"/>
    </xf>
    <xf numFmtId="3" fontId="13" fillId="0" borderId="13" xfId="55" applyNumberFormat="1" applyFont="1" applyBorder="1" applyProtection="1">
      <alignment/>
      <protection locked="0"/>
    </xf>
    <xf numFmtId="3" fontId="13" fillId="0" borderId="11" xfId="55" applyNumberFormat="1" applyFont="1" applyBorder="1" applyProtection="1">
      <alignment/>
      <protection locked="0"/>
    </xf>
    <xf numFmtId="3" fontId="13" fillId="0" borderId="12" xfId="55" applyNumberFormat="1" applyFont="1" applyBorder="1" applyProtection="1">
      <alignment/>
      <protection locked="0"/>
    </xf>
    <xf numFmtId="3" fontId="11" fillId="33" borderId="14" xfId="55" applyNumberFormat="1" applyFont="1" applyFill="1" applyBorder="1" applyProtection="1">
      <alignment/>
      <protection locked="0"/>
    </xf>
    <xf numFmtId="3" fontId="11" fillId="33" borderId="16" xfId="55" applyNumberFormat="1" applyFont="1" applyFill="1" applyBorder="1" applyProtection="1">
      <alignment/>
      <protection locked="0"/>
    </xf>
    <xf numFmtId="3" fontId="11" fillId="33" borderId="18" xfId="55" applyNumberFormat="1" applyFont="1" applyFill="1" applyBorder="1" applyProtection="1">
      <alignment/>
      <protection locked="0"/>
    </xf>
    <xf numFmtId="177" fontId="11" fillId="34" borderId="25" xfId="54" applyNumberFormat="1" applyFont="1" applyFill="1" applyBorder="1" applyAlignment="1" applyProtection="1">
      <alignment horizontal="center" vertical="center" wrapText="1"/>
      <protection locked="0"/>
    </xf>
    <xf numFmtId="37" fontId="11" fillId="34" borderId="25" xfId="54" applyNumberFormat="1" applyFont="1" applyFill="1" applyBorder="1" applyAlignment="1" applyProtection="1">
      <alignment horizontal="center" vertical="center" wrapText="1"/>
      <protection locked="0"/>
    </xf>
    <xf numFmtId="37" fontId="11" fillId="34" borderId="33" xfId="54" applyNumberFormat="1" applyFont="1" applyFill="1" applyBorder="1" applyAlignment="1" applyProtection="1">
      <alignment horizontal="center" vertical="center" wrapText="1"/>
      <protection locked="0"/>
    </xf>
    <xf numFmtId="178" fontId="13" fillId="0" borderId="13" xfId="65" applyNumberFormat="1" applyFont="1" applyBorder="1" applyAlignment="1" applyProtection="1">
      <alignment/>
      <protection locked="0"/>
    </xf>
    <xf numFmtId="180" fontId="13" fillId="0" borderId="13" xfId="65" applyNumberFormat="1" applyFont="1" applyBorder="1" applyAlignment="1" applyProtection="1">
      <alignment/>
      <protection locked="0"/>
    </xf>
    <xf numFmtId="178" fontId="13" fillId="0" borderId="13" xfId="55" applyNumberFormat="1" applyFont="1" applyBorder="1" applyProtection="1">
      <alignment/>
      <protection hidden="1" locked="0"/>
    </xf>
    <xf numFmtId="178" fontId="13" fillId="0" borderId="13" xfId="65" applyNumberFormat="1" applyFont="1" applyBorder="1" applyAlignment="1">
      <alignment/>
    </xf>
    <xf numFmtId="180" fontId="13" fillId="0" borderId="11" xfId="65" applyNumberFormat="1" applyFont="1" applyBorder="1" applyAlignment="1" applyProtection="1">
      <alignment/>
      <protection locked="0"/>
    </xf>
    <xf numFmtId="178" fontId="13" fillId="0" borderId="11" xfId="65" applyNumberFormat="1" applyFont="1" applyBorder="1" applyAlignment="1">
      <alignment/>
    </xf>
    <xf numFmtId="178" fontId="13" fillId="0" borderId="12" xfId="65" applyNumberFormat="1" applyFont="1" applyBorder="1" applyAlignment="1" applyProtection="1">
      <alignment/>
      <protection locked="0"/>
    </xf>
    <xf numFmtId="180" fontId="13" fillId="0" borderId="12" xfId="65" applyNumberFormat="1" applyFont="1" applyBorder="1" applyAlignment="1" applyProtection="1">
      <alignment/>
      <protection locked="0"/>
    </xf>
    <xf numFmtId="178" fontId="13" fillId="0" borderId="12" xfId="55" applyNumberFormat="1" applyFont="1" applyBorder="1" applyProtection="1">
      <alignment/>
      <protection hidden="1" locked="0"/>
    </xf>
    <xf numFmtId="178" fontId="13" fillId="0" borderId="12" xfId="65" applyNumberFormat="1" applyFont="1" applyBorder="1" applyAlignment="1">
      <alignment/>
    </xf>
    <xf numFmtId="180" fontId="11" fillId="33" borderId="44" xfId="65" applyNumberFormat="1" applyFont="1" applyFill="1" applyBorder="1" applyAlignment="1" applyProtection="1">
      <alignment/>
      <protection locked="0"/>
    </xf>
    <xf numFmtId="178" fontId="11" fillId="33" borderId="45" xfId="65" applyNumberFormat="1" applyFont="1" applyFill="1" applyBorder="1" applyAlignment="1" applyProtection="1">
      <alignment/>
      <protection locked="0"/>
    </xf>
    <xf numFmtId="178" fontId="11" fillId="33" borderId="23" xfId="65" applyNumberFormat="1" applyFont="1" applyFill="1" applyBorder="1" applyAlignment="1" applyProtection="1">
      <alignment/>
      <protection locked="0"/>
    </xf>
    <xf numFmtId="178" fontId="11" fillId="33" borderId="34" xfId="65" applyNumberFormat="1" applyFont="1" applyFill="1" applyBorder="1" applyAlignment="1" applyProtection="1">
      <alignment/>
      <protection locked="0"/>
    </xf>
    <xf numFmtId="180" fontId="11" fillId="33" borderId="46" xfId="65" applyNumberFormat="1" applyFont="1" applyFill="1" applyBorder="1" applyAlignment="1" applyProtection="1">
      <alignment/>
      <protection locked="0"/>
    </xf>
    <xf numFmtId="178" fontId="11" fillId="33" borderId="47" xfId="65" applyNumberFormat="1" applyFont="1" applyFill="1" applyBorder="1" applyAlignment="1" applyProtection="1">
      <alignment/>
      <protection locked="0"/>
    </xf>
    <xf numFmtId="178" fontId="11" fillId="33" borderId="24" xfId="65" applyNumberFormat="1" applyFont="1" applyFill="1" applyBorder="1" applyAlignment="1" applyProtection="1">
      <alignment/>
      <protection locked="0"/>
    </xf>
    <xf numFmtId="178" fontId="11" fillId="33" borderId="32" xfId="65" applyNumberFormat="1" applyFont="1" applyFill="1" applyBorder="1" applyAlignment="1" applyProtection="1">
      <alignment/>
      <protection locked="0"/>
    </xf>
    <xf numFmtId="180" fontId="11" fillId="33" borderId="48" xfId="65" applyNumberFormat="1" applyFont="1" applyFill="1" applyBorder="1" applyAlignment="1" applyProtection="1">
      <alignment/>
      <protection locked="0"/>
    </xf>
    <xf numFmtId="178" fontId="11" fillId="33" borderId="49" xfId="65" applyNumberFormat="1" applyFont="1" applyFill="1" applyBorder="1" applyAlignment="1" applyProtection="1">
      <alignment/>
      <protection locked="0"/>
    </xf>
    <xf numFmtId="178" fontId="11" fillId="33" borderId="25" xfId="65" applyNumberFormat="1" applyFont="1" applyFill="1" applyBorder="1" applyAlignment="1" applyProtection="1">
      <alignment/>
      <protection locked="0"/>
    </xf>
    <xf numFmtId="178" fontId="11" fillId="33" borderId="33" xfId="65" applyNumberFormat="1" applyFont="1" applyFill="1" applyBorder="1" applyAlignment="1" applyProtection="1">
      <alignment/>
      <protection locked="0"/>
    </xf>
    <xf numFmtId="3" fontId="11" fillId="33" borderId="23" xfId="55" applyNumberFormat="1" applyFont="1" applyFill="1" applyBorder="1" applyProtection="1">
      <alignment/>
      <protection locked="0"/>
    </xf>
    <xf numFmtId="3" fontId="11" fillId="33" borderId="24" xfId="55" applyNumberFormat="1" applyFont="1" applyFill="1" applyBorder="1" applyProtection="1">
      <alignment/>
      <protection locked="0"/>
    </xf>
    <xf numFmtId="3" fontId="11" fillId="33" borderId="25" xfId="55" applyNumberFormat="1" applyFont="1" applyFill="1" applyBorder="1" applyProtection="1">
      <alignment/>
      <protection locked="0"/>
    </xf>
    <xf numFmtId="37" fontId="8" fillId="0" borderId="0" xfId="0" applyFont="1" applyAlignment="1">
      <alignment horizontal="center"/>
    </xf>
    <xf numFmtId="37" fontId="9" fillId="0" borderId="37" xfId="0" applyFont="1" applyFill="1" applyBorder="1" applyAlignment="1">
      <alignment horizontal="left"/>
    </xf>
    <xf numFmtId="37" fontId="9" fillId="0" borderId="20" xfId="0" applyFont="1" applyFill="1" applyBorder="1" applyAlignment="1">
      <alignment horizontal="left"/>
    </xf>
    <xf numFmtId="37" fontId="9" fillId="0" borderId="43" xfId="0" applyFont="1" applyFill="1" applyBorder="1" applyAlignment="1">
      <alignment horizontal="left"/>
    </xf>
    <xf numFmtId="37" fontId="11" fillId="33" borderId="50" xfId="0" applyNumberFormat="1" applyFont="1" applyFill="1" applyBorder="1" applyAlignment="1" applyProtection="1">
      <alignment horizontal="center" vertical="center" wrapText="1"/>
      <protection/>
    </xf>
    <xf numFmtId="37" fontId="11" fillId="33" borderId="18" xfId="0" applyNumberFormat="1" applyFont="1" applyFill="1" applyBorder="1" applyAlignment="1" applyProtection="1">
      <alignment horizontal="center" vertical="center" wrapText="1"/>
      <protection/>
    </xf>
    <xf numFmtId="0" fontId="11" fillId="33" borderId="50" xfId="0" applyNumberFormat="1" applyFont="1" applyFill="1" applyBorder="1" applyAlignment="1" applyProtection="1" quotePrefix="1">
      <alignment horizontal="center"/>
      <protection/>
    </xf>
    <xf numFmtId="37" fontId="9" fillId="0" borderId="38" xfId="0" applyNumberFormat="1" applyFont="1" applyFill="1" applyBorder="1" applyAlignment="1" applyProtection="1">
      <alignment horizontal="left"/>
      <protection/>
    </xf>
    <xf numFmtId="37" fontId="9" fillId="0" borderId="41" xfId="0" applyNumberFormat="1" applyFont="1" applyFill="1" applyBorder="1" applyAlignment="1" applyProtection="1">
      <alignment horizontal="left"/>
      <protection/>
    </xf>
    <xf numFmtId="37" fontId="9" fillId="0" borderId="42" xfId="0" applyNumberFormat="1" applyFont="1" applyFill="1" applyBorder="1" applyAlignment="1" applyProtection="1">
      <alignment horizontal="left"/>
      <protection/>
    </xf>
    <xf numFmtId="0" fontId="11" fillId="33" borderId="50" xfId="0" applyNumberFormat="1" applyFont="1" applyFill="1" applyBorder="1" applyAlignment="1" applyProtection="1">
      <alignment horizontal="center"/>
      <protection/>
    </xf>
    <xf numFmtId="179" fontId="11" fillId="33" borderId="51" xfId="0" applyNumberFormat="1" applyFont="1" applyFill="1" applyBorder="1" applyAlignment="1" applyProtection="1">
      <alignment horizontal="center" vertical="center" wrapText="1"/>
      <protection/>
    </xf>
    <xf numFmtId="179" fontId="11" fillId="33" borderId="19" xfId="0" applyNumberFormat="1" applyFont="1" applyFill="1" applyBorder="1" applyAlignment="1" applyProtection="1">
      <alignment horizontal="center" vertical="center" wrapText="1"/>
      <protection/>
    </xf>
    <xf numFmtId="37" fontId="10" fillId="33" borderId="27" xfId="0" applyNumberFormat="1" applyFont="1" applyFill="1" applyBorder="1" applyAlignment="1" applyProtection="1">
      <alignment horizontal="center"/>
      <protection/>
    </xf>
    <xf numFmtId="37" fontId="10" fillId="33" borderId="0" xfId="0" applyNumberFormat="1" applyFont="1" applyFill="1" applyBorder="1" applyAlignment="1" applyProtection="1">
      <alignment horizontal="center"/>
      <protection/>
    </xf>
    <xf numFmtId="37" fontId="10" fillId="33" borderId="39" xfId="0" applyNumberFormat="1" applyFont="1" applyFill="1" applyBorder="1" applyAlignment="1" applyProtection="1">
      <alignment horizontal="center"/>
      <protection/>
    </xf>
    <xf numFmtId="37" fontId="10" fillId="33" borderId="52" xfId="0" applyNumberFormat="1" applyFont="1" applyFill="1" applyBorder="1" applyAlignment="1" applyProtection="1">
      <alignment horizontal="center"/>
      <protection/>
    </xf>
    <xf numFmtId="37" fontId="10" fillId="33" borderId="53" xfId="0" applyNumberFormat="1" applyFont="1" applyFill="1" applyBorder="1" applyAlignment="1" applyProtection="1">
      <alignment horizontal="center"/>
      <protection/>
    </xf>
    <xf numFmtId="37" fontId="10" fillId="33" borderId="54" xfId="0" applyNumberFormat="1" applyFont="1" applyFill="1" applyBorder="1" applyAlignment="1" applyProtection="1">
      <alignment horizontal="center"/>
      <protection/>
    </xf>
    <xf numFmtId="37" fontId="11" fillId="33" borderId="55" xfId="0" applyNumberFormat="1" applyFont="1" applyFill="1" applyBorder="1" applyAlignment="1" applyProtection="1">
      <alignment horizontal="center" vertical="center" wrapText="1"/>
      <protection/>
    </xf>
    <xf numFmtId="37" fontId="11" fillId="33" borderId="56" xfId="0" applyNumberFormat="1" applyFont="1" applyFill="1" applyBorder="1" applyAlignment="1" applyProtection="1">
      <alignment horizontal="center" vertical="center" wrapText="1"/>
      <protection/>
    </xf>
    <xf numFmtId="37" fontId="9" fillId="0" borderId="27" xfId="0" applyFont="1" applyFill="1" applyBorder="1" applyAlignment="1">
      <alignment horizontal="left" wrapText="1"/>
    </xf>
    <xf numFmtId="37" fontId="9" fillId="0" borderId="0" xfId="0" applyFont="1" applyFill="1" applyBorder="1" applyAlignment="1">
      <alignment horizontal="left" wrapText="1"/>
    </xf>
    <xf numFmtId="37" fontId="9" fillId="0" borderId="39" xfId="0" applyFont="1" applyFill="1" applyBorder="1" applyAlignment="1">
      <alignment horizontal="left" wrapText="1"/>
    </xf>
    <xf numFmtId="37" fontId="8" fillId="0" borderId="0" xfId="0" applyFont="1" applyFill="1" applyBorder="1" applyAlignment="1">
      <alignment horizontal="center"/>
    </xf>
    <xf numFmtId="37" fontId="10" fillId="33" borderId="38" xfId="0" applyFont="1" applyFill="1" applyBorder="1" applyAlignment="1">
      <alignment horizontal="center"/>
    </xf>
    <xf numFmtId="37" fontId="10" fillId="33" borderId="41" xfId="0" applyFont="1" applyFill="1" applyBorder="1" applyAlignment="1">
      <alignment horizontal="center"/>
    </xf>
    <xf numFmtId="37" fontId="10" fillId="33" borderId="42" xfId="0" applyFont="1" applyFill="1" applyBorder="1" applyAlignment="1">
      <alignment horizontal="center"/>
    </xf>
    <xf numFmtId="37" fontId="9" fillId="0" borderId="27" xfId="0" applyFont="1" applyFill="1" applyBorder="1" applyAlignment="1">
      <alignment horizontal="left"/>
    </xf>
    <xf numFmtId="37" fontId="9" fillId="0" borderId="0" xfId="0" applyFont="1" applyFill="1" applyBorder="1" applyAlignment="1">
      <alignment horizontal="left"/>
    </xf>
    <xf numFmtId="37" fontId="9" fillId="0" borderId="39" xfId="0" applyFont="1" applyFill="1" applyBorder="1" applyAlignment="1">
      <alignment horizontal="left"/>
    </xf>
    <xf numFmtId="37" fontId="9" fillId="0" borderId="37" xfId="0" applyFont="1" applyFill="1" applyBorder="1" applyAlignment="1">
      <alignment horizontal="justify" wrapText="1"/>
    </xf>
    <xf numFmtId="37" fontId="9" fillId="0" borderId="20" xfId="0" applyFont="1" applyFill="1" applyBorder="1" applyAlignment="1">
      <alignment horizontal="justify" wrapText="1"/>
    </xf>
    <xf numFmtId="37" fontId="9" fillId="0" borderId="43" xfId="0" applyFont="1" applyFill="1" applyBorder="1" applyAlignment="1">
      <alignment horizontal="justify" wrapText="1"/>
    </xf>
    <xf numFmtId="177" fontId="10" fillId="33" borderId="57" xfId="55" applyFont="1" applyFill="1" applyBorder="1" applyAlignment="1">
      <alignment horizontal="center"/>
      <protection/>
    </xf>
    <xf numFmtId="177" fontId="10" fillId="33" borderId="58" xfId="55" applyFont="1" applyFill="1" applyBorder="1" applyAlignment="1">
      <alignment horizontal="center"/>
      <protection/>
    </xf>
    <xf numFmtId="177" fontId="10" fillId="33" borderId="59" xfId="55" applyFont="1" applyFill="1" applyBorder="1" applyAlignment="1">
      <alignment horizontal="center"/>
      <protection/>
    </xf>
    <xf numFmtId="177" fontId="10" fillId="33" borderId="60" xfId="55" applyNumberFormat="1" applyFont="1" applyFill="1" applyBorder="1" applyAlignment="1" applyProtection="1">
      <alignment horizontal="center"/>
      <protection locked="0"/>
    </xf>
    <xf numFmtId="177" fontId="10" fillId="33" borderId="61" xfId="55" applyNumberFormat="1" applyFont="1" applyFill="1" applyBorder="1" applyAlignment="1" applyProtection="1">
      <alignment horizontal="center"/>
      <protection locked="0"/>
    </xf>
    <xf numFmtId="177" fontId="10" fillId="33" borderId="62" xfId="55" applyNumberFormat="1" applyFont="1" applyFill="1" applyBorder="1" applyAlignment="1" applyProtection="1">
      <alignment horizontal="center"/>
      <protection locked="0"/>
    </xf>
    <xf numFmtId="37" fontId="10" fillId="33" borderId="63" xfId="55" applyNumberFormat="1" applyFont="1" applyFill="1" applyBorder="1" applyAlignment="1" applyProtection="1">
      <alignment horizontal="center"/>
      <protection locked="0"/>
    </xf>
    <xf numFmtId="37" fontId="10" fillId="33" borderId="64" xfId="55" applyNumberFormat="1" applyFont="1" applyFill="1" applyBorder="1" applyAlignment="1" applyProtection="1">
      <alignment horizontal="center"/>
      <protection locked="0"/>
    </xf>
    <xf numFmtId="37" fontId="10" fillId="33" borderId="65" xfId="55" applyNumberFormat="1" applyFont="1" applyFill="1" applyBorder="1" applyAlignment="1" applyProtection="1">
      <alignment horizontal="center"/>
      <protection locked="0"/>
    </xf>
    <xf numFmtId="177" fontId="11" fillId="33" borderId="66" xfId="55" applyNumberFormat="1" applyFont="1" applyFill="1" applyBorder="1" applyAlignment="1" applyProtection="1">
      <alignment horizontal="center" vertical="center" wrapText="1"/>
      <protection locked="0"/>
    </xf>
    <xf numFmtId="177" fontId="11" fillId="33" borderId="22" xfId="55" applyNumberFormat="1" applyFont="1" applyFill="1" applyBorder="1" applyAlignment="1" applyProtection="1">
      <alignment horizontal="center" vertical="center" wrapText="1"/>
      <protection locked="0"/>
    </xf>
    <xf numFmtId="177" fontId="11" fillId="33" borderId="67" xfId="55" applyNumberFormat="1" applyFont="1" applyFill="1" applyBorder="1" applyAlignment="1" applyProtection="1">
      <alignment horizontal="center" vertical="center" wrapText="1"/>
      <protection locked="0"/>
    </xf>
    <xf numFmtId="177" fontId="11" fillId="33" borderId="25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53" xfId="54" applyNumberFormat="1" applyFont="1" applyFill="1" applyBorder="1" applyAlignment="1" applyProtection="1">
      <alignment horizontal="center"/>
      <protection locked="0"/>
    </xf>
    <xf numFmtId="177" fontId="13" fillId="0" borderId="0" xfId="55" applyFont="1" applyAlignment="1" quotePrefix="1">
      <alignment horizontal="left"/>
      <protection/>
    </xf>
    <xf numFmtId="37" fontId="11" fillId="34" borderId="54" xfId="54" applyNumberFormat="1" applyFont="1" applyFill="1" applyBorder="1" applyAlignment="1" applyProtection="1">
      <alignment horizontal="center"/>
      <protection locked="0"/>
    </xf>
    <xf numFmtId="37" fontId="11" fillId="33" borderId="68" xfId="53" applyNumberFormat="1" applyFont="1" applyFill="1" applyBorder="1" applyAlignment="1" applyProtection="1">
      <alignment horizontal="center"/>
      <protection/>
    </xf>
    <xf numFmtId="37" fontId="11" fillId="33" borderId="14" xfId="53" applyNumberFormat="1" applyFont="1" applyFill="1" applyBorder="1" applyAlignment="1" applyProtection="1">
      <alignment horizontal="center"/>
      <protection/>
    </xf>
    <xf numFmtId="37" fontId="11" fillId="33" borderId="69" xfId="53" applyNumberFormat="1" applyFont="1" applyFill="1" applyBorder="1" applyAlignment="1" applyProtection="1">
      <alignment horizontal="center"/>
      <protection/>
    </xf>
    <xf numFmtId="37" fontId="11" fillId="33" borderId="16" xfId="53" applyNumberFormat="1" applyFont="1" applyFill="1" applyBorder="1" applyAlignment="1" applyProtection="1">
      <alignment horizontal="center"/>
      <protection/>
    </xf>
    <xf numFmtId="37" fontId="11" fillId="33" borderId="56" xfId="53" applyNumberFormat="1" applyFont="1" applyFill="1" applyBorder="1" applyAlignment="1" applyProtection="1">
      <alignment horizontal="center"/>
      <protection/>
    </xf>
    <xf numFmtId="37" fontId="11" fillId="33" borderId="18" xfId="53" applyNumberFormat="1" applyFont="1" applyFill="1" applyBorder="1" applyAlignment="1" applyProtection="1">
      <alignment horizontal="center"/>
      <protection/>
    </xf>
    <xf numFmtId="37" fontId="13" fillId="0" borderId="38" xfId="55" applyNumberFormat="1" applyFont="1" applyBorder="1" applyAlignment="1" applyProtection="1">
      <alignment horizontal="left"/>
      <protection locked="0"/>
    </xf>
    <xf numFmtId="37" fontId="13" fillId="0" borderId="41" xfId="55" applyNumberFormat="1" applyFont="1" applyBorder="1" applyAlignment="1" applyProtection="1">
      <alignment horizontal="left"/>
      <protection locked="0"/>
    </xf>
    <xf numFmtId="37" fontId="13" fillId="0" borderId="42" xfId="55" applyNumberFormat="1" applyFont="1" applyBorder="1" applyAlignment="1" applyProtection="1">
      <alignment horizontal="left"/>
      <protection locked="0"/>
    </xf>
    <xf numFmtId="37" fontId="13" fillId="0" borderId="37" xfId="55" applyNumberFormat="1" applyFont="1" applyBorder="1" applyAlignment="1" applyProtection="1">
      <alignment horizontal="left"/>
      <protection locked="0"/>
    </xf>
    <xf numFmtId="37" fontId="13" fillId="0" borderId="20" xfId="55" applyNumberFormat="1" applyFont="1" applyBorder="1" applyAlignment="1" applyProtection="1">
      <alignment horizontal="left"/>
      <protection locked="0"/>
    </xf>
    <xf numFmtId="37" fontId="13" fillId="0" borderId="43" xfId="55" applyNumberFormat="1" applyFont="1" applyBorder="1" applyAlignment="1" applyProtection="1">
      <alignment horizontal="left"/>
      <protection locked="0"/>
    </xf>
    <xf numFmtId="177" fontId="10" fillId="33" borderId="27" xfId="55" applyFont="1" applyFill="1" applyBorder="1" applyAlignment="1">
      <alignment horizontal="center"/>
      <protection/>
    </xf>
    <xf numFmtId="177" fontId="10" fillId="33" borderId="0" xfId="55" applyFont="1" applyFill="1" applyBorder="1" applyAlignment="1">
      <alignment horizontal="center"/>
      <protection/>
    </xf>
    <xf numFmtId="177" fontId="10" fillId="33" borderId="27" xfId="55" applyNumberFormat="1" applyFont="1" applyFill="1" applyBorder="1" applyAlignment="1" applyProtection="1">
      <alignment horizontal="center"/>
      <protection locked="0"/>
    </xf>
    <xf numFmtId="177" fontId="10" fillId="33" borderId="0" xfId="55" applyNumberFormat="1" applyFont="1" applyFill="1" applyBorder="1" applyAlignment="1" applyProtection="1">
      <alignment horizontal="center"/>
      <protection locked="0"/>
    </xf>
    <xf numFmtId="37" fontId="10" fillId="33" borderId="70" xfId="55" applyNumberFormat="1" applyFont="1" applyFill="1" applyBorder="1" applyAlignment="1" applyProtection="1">
      <alignment horizontal="center"/>
      <protection locked="0"/>
    </xf>
    <xf numFmtId="37" fontId="11" fillId="34" borderId="67" xfId="54" applyNumberFormat="1" applyFont="1" applyFill="1" applyBorder="1" applyAlignment="1" applyProtection="1">
      <alignment horizontal="center" vertical="center" wrapText="1"/>
      <protection locked="0"/>
    </xf>
    <xf numFmtId="37" fontId="11" fillId="34" borderId="71" xfId="54" applyNumberFormat="1" applyFont="1" applyFill="1" applyBorder="1" applyAlignment="1" applyProtection="1">
      <alignment horizontal="center" vertical="center" wrapText="1"/>
      <protection locked="0"/>
    </xf>
    <xf numFmtId="177" fontId="10" fillId="33" borderId="38" xfId="55" applyFont="1" applyFill="1" applyBorder="1" applyAlignment="1">
      <alignment horizontal="center"/>
      <protection/>
    </xf>
    <xf numFmtId="177" fontId="10" fillId="33" borderId="41" xfId="55" applyFont="1" applyFill="1" applyBorder="1" applyAlignment="1">
      <alignment horizontal="center"/>
      <protection/>
    </xf>
    <xf numFmtId="177" fontId="10" fillId="33" borderId="42" xfId="55" applyFont="1" applyFill="1" applyBorder="1" applyAlignment="1">
      <alignment horizontal="center"/>
      <protection/>
    </xf>
    <xf numFmtId="177" fontId="10" fillId="33" borderId="39" xfId="55" applyNumberFormat="1" applyFont="1" applyFill="1" applyBorder="1" applyAlignment="1" applyProtection="1">
      <alignment horizontal="center"/>
      <protection locked="0"/>
    </xf>
    <xf numFmtId="37" fontId="10" fillId="33" borderId="27" xfId="55" applyNumberFormat="1" applyFont="1" applyFill="1" applyBorder="1" applyAlignment="1" applyProtection="1">
      <alignment horizontal="center"/>
      <protection locked="0"/>
    </xf>
    <xf numFmtId="37" fontId="10" fillId="33" borderId="0" xfId="55" applyNumberFormat="1" applyFont="1" applyFill="1" applyBorder="1" applyAlignment="1" applyProtection="1">
      <alignment horizontal="center"/>
      <protection locked="0"/>
    </xf>
    <xf numFmtId="37" fontId="10" fillId="33" borderId="39" xfId="55" applyNumberFormat="1" applyFont="1" applyFill="1" applyBorder="1" applyAlignment="1" applyProtection="1">
      <alignment horizontal="center"/>
      <protection locked="0"/>
    </xf>
    <xf numFmtId="177" fontId="11" fillId="33" borderId="72" xfId="55" applyNumberFormat="1" applyFont="1" applyFill="1" applyBorder="1" applyAlignment="1" applyProtection="1">
      <alignment horizontal="center" vertical="center" wrapText="1"/>
      <protection locked="0"/>
    </xf>
    <xf numFmtId="177" fontId="11" fillId="33" borderId="73" xfId="55" applyNumberFormat="1" applyFont="1" applyFill="1" applyBorder="1" applyAlignment="1" applyProtection="1">
      <alignment horizontal="center" vertical="center" wrapText="1"/>
      <protection locked="0"/>
    </xf>
    <xf numFmtId="177" fontId="11" fillId="33" borderId="74" xfId="55" applyNumberFormat="1" applyFont="1" applyFill="1" applyBorder="1" applyAlignment="1" applyProtection="1">
      <alignment horizontal="center" vertical="center" wrapText="1"/>
      <protection locked="0"/>
    </xf>
    <xf numFmtId="177" fontId="11" fillId="33" borderId="75" xfId="55" applyNumberFormat="1" applyFont="1" applyFill="1" applyBorder="1" applyAlignment="1" applyProtection="1">
      <alignment horizontal="center" vertical="center" wrapText="1"/>
      <protection locked="0"/>
    </xf>
    <xf numFmtId="177" fontId="13" fillId="0" borderId="27" xfId="55" applyFont="1" applyBorder="1" applyAlignment="1">
      <alignment horizontal="left"/>
      <protection/>
    </xf>
    <xf numFmtId="177" fontId="13" fillId="0" borderId="0" xfId="55" applyFont="1" applyBorder="1" applyAlignment="1">
      <alignment horizontal="left"/>
      <protection/>
    </xf>
    <xf numFmtId="177" fontId="13" fillId="0" borderId="39" xfId="55" applyFont="1" applyBorder="1" applyAlignment="1">
      <alignment horizontal="left"/>
      <protection/>
    </xf>
    <xf numFmtId="177" fontId="13" fillId="0" borderId="27" xfId="55" applyFont="1" applyBorder="1" applyAlignment="1">
      <alignment horizontal="left" wrapText="1"/>
      <protection/>
    </xf>
    <xf numFmtId="177" fontId="13" fillId="0" borderId="0" xfId="55" applyFont="1" applyBorder="1" applyAlignment="1">
      <alignment horizontal="left" wrapText="1"/>
      <protection/>
    </xf>
    <xf numFmtId="177" fontId="13" fillId="0" borderId="39" xfId="55" applyFont="1" applyBorder="1" applyAlignment="1">
      <alignment horizontal="left" wrapText="1"/>
      <protection/>
    </xf>
    <xf numFmtId="177" fontId="13" fillId="0" borderId="37" xfId="55" applyFont="1" applyBorder="1" applyAlignment="1">
      <alignment horizontal="left"/>
      <protection/>
    </xf>
    <xf numFmtId="177" fontId="13" fillId="0" borderId="20" xfId="55" applyFont="1" applyBorder="1" applyAlignment="1">
      <alignment horizontal="left"/>
      <protection/>
    </xf>
    <xf numFmtId="177" fontId="13" fillId="0" borderId="43" xfId="55" applyFont="1" applyBorder="1" applyAlignment="1">
      <alignment horizontal="left"/>
      <protection/>
    </xf>
    <xf numFmtId="177" fontId="8" fillId="0" borderId="0" xfId="57" applyFont="1" applyAlignment="1">
      <alignment horizontal="center"/>
      <protection/>
    </xf>
    <xf numFmtId="177" fontId="10" fillId="33" borderId="38" xfId="57" applyFont="1" applyFill="1" applyBorder="1" applyAlignment="1">
      <alignment horizontal="center"/>
      <protection/>
    </xf>
    <xf numFmtId="177" fontId="10" fillId="33" borderId="41" xfId="57" applyFont="1" applyFill="1" applyBorder="1" applyAlignment="1">
      <alignment horizontal="center"/>
      <protection/>
    </xf>
    <xf numFmtId="177" fontId="10" fillId="33" borderId="42" xfId="57" applyFont="1" applyFill="1" applyBorder="1" applyAlignment="1">
      <alignment horizontal="center"/>
      <protection/>
    </xf>
    <xf numFmtId="177" fontId="10" fillId="33" borderId="27" xfId="57" applyNumberFormat="1" applyFont="1" applyFill="1" applyBorder="1" applyAlignment="1" applyProtection="1">
      <alignment horizontal="center"/>
      <protection locked="0"/>
    </xf>
    <xf numFmtId="177" fontId="10" fillId="33" borderId="0" xfId="57" applyNumberFormat="1" applyFont="1" applyFill="1" applyBorder="1" applyAlignment="1" applyProtection="1">
      <alignment horizontal="center"/>
      <protection locked="0"/>
    </xf>
    <xf numFmtId="177" fontId="10" fillId="33" borderId="39" xfId="57" applyNumberFormat="1" applyFont="1" applyFill="1" applyBorder="1" applyAlignment="1" applyProtection="1">
      <alignment horizontal="center"/>
      <protection locked="0"/>
    </xf>
    <xf numFmtId="177" fontId="11" fillId="33" borderId="55" xfId="57" applyNumberFormat="1" applyFont="1" applyFill="1" applyBorder="1" applyAlignment="1" applyProtection="1">
      <alignment horizontal="center" vertical="center" wrapText="1"/>
      <protection locked="0"/>
    </xf>
    <xf numFmtId="177" fontId="11" fillId="33" borderId="56" xfId="57" applyNumberFormat="1" applyFont="1" applyFill="1" applyBorder="1" applyAlignment="1" applyProtection="1">
      <alignment horizontal="center" vertical="center" wrapText="1"/>
      <protection locked="0"/>
    </xf>
    <xf numFmtId="177" fontId="11" fillId="33" borderId="50" xfId="57" applyNumberFormat="1" applyFont="1" applyFill="1" applyBorder="1" applyAlignment="1" applyProtection="1">
      <alignment horizontal="center" vertical="center" wrapText="1"/>
      <protection locked="0"/>
    </xf>
    <xf numFmtId="177" fontId="11" fillId="33" borderId="18" xfId="57" applyNumberFormat="1" applyFont="1" applyFill="1" applyBorder="1" applyAlignment="1" applyProtection="1">
      <alignment horizontal="center" vertical="center" wrapText="1"/>
      <protection locked="0"/>
    </xf>
    <xf numFmtId="177" fontId="11" fillId="33" borderId="51" xfId="57" applyNumberFormat="1" applyFont="1" applyFill="1" applyBorder="1" applyAlignment="1" applyProtection="1">
      <alignment horizontal="center" vertical="center" wrapText="1"/>
      <protection locked="0"/>
    </xf>
    <xf numFmtId="177" fontId="11" fillId="33" borderId="19" xfId="57" applyNumberFormat="1" applyFont="1" applyFill="1" applyBorder="1" applyAlignment="1" applyProtection="1">
      <alignment horizontal="center" vertical="center" wrapText="1"/>
      <protection locked="0"/>
    </xf>
    <xf numFmtId="37" fontId="10" fillId="33" borderId="52" xfId="57" applyNumberFormat="1" applyFont="1" applyFill="1" applyBorder="1" applyAlignment="1" applyProtection="1">
      <alignment horizontal="center"/>
      <protection locked="0"/>
    </xf>
    <xf numFmtId="0" fontId="10" fillId="33" borderId="53" xfId="57" applyNumberFormat="1" applyFont="1" applyFill="1" applyBorder="1" applyAlignment="1" applyProtection="1">
      <alignment horizontal="center"/>
      <protection locked="0"/>
    </xf>
    <xf numFmtId="0" fontId="10" fillId="33" borderId="54" xfId="57" applyNumberFormat="1" applyFont="1" applyFill="1" applyBorder="1" applyAlignment="1" applyProtection="1">
      <alignment horizontal="center"/>
      <protection locked="0"/>
    </xf>
    <xf numFmtId="37" fontId="11" fillId="33" borderId="68" xfId="57" applyNumberFormat="1" applyFont="1" applyFill="1" applyBorder="1" applyAlignment="1" applyProtection="1">
      <alignment horizontal="center"/>
      <protection/>
    </xf>
    <xf numFmtId="37" fontId="11" fillId="33" borderId="14" xfId="57" applyNumberFormat="1" applyFont="1" applyFill="1" applyBorder="1" applyAlignment="1" applyProtection="1">
      <alignment horizontal="center"/>
      <protection/>
    </xf>
    <xf numFmtId="37" fontId="11" fillId="33" borderId="69" xfId="57" applyNumberFormat="1" applyFont="1" applyFill="1" applyBorder="1" applyAlignment="1" applyProtection="1">
      <alignment horizontal="center"/>
      <protection/>
    </xf>
    <xf numFmtId="37" fontId="11" fillId="33" borderId="16" xfId="57" applyNumberFormat="1" applyFont="1" applyFill="1" applyBorder="1" applyAlignment="1" applyProtection="1">
      <alignment horizontal="center"/>
      <protection/>
    </xf>
    <xf numFmtId="177" fontId="9" fillId="0" borderId="0" xfId="57" applyNumberFormat="1" applyFont="1" applyAlignment="1" applyProtection="1">
      <alignment horizontal="left"/>
      <protection/>
    </xf>
    <xf numFmtId="37" fontId="11" fillId="33" borderId="56" xfId="57" applyNumberFormat="1" applyFont="1" applyFill="1" applyBorder="1" applyAlignment="1" applyProtection="1">
      <alignment horizontal="center"/>
      <protection/>
    </xf>
    <xf numFmtId="37" fontId="11" fillId="33" borderId="18" xfId="57" applyNumberFormat="1" applyFont="1" applyFill="1" applyBorder="1" applyAlignment="1" applyProtection="1">
      <alignment horizontal="center"/>
      <protection/>
    </xf>
    <xf numFmtId="37" fontId="13" fillId="0" borderId="38" xfId="57" applyNumberFormat="1" applyFont="1" applyBorder="1" applyAlignment="1" applyProtection="1">
      <alignment horizontal="left" wrapText="1"/>
      <protection locked="0"/>
    </xf>
    <xf numFmtId="37" fontId="13" fillId="0" borderId="41" xfId="57" applyNumberFormat="1" applyFont="1" applyBorder="1" applyAlignment="1" applyProtection="1">
      <alignment horizontal="left" wrapText="1"/>
      <protection locked="0"/>
    </xf>
    <xf numFmtId="37" fontId="13" fillId="0" borderId="42" xfId="57" applyNumberFormat="1" applyFont="1" applyBorder="1" applyAlignment="1" applyProtection="1">
      <alignment horizontal="left" wrapText="1"/>
      <protection locked="0"/>
    </xf>
    <xf numFmtId="177" fontId="9" fillId="0" borderId="37" xfId="57" applyNumberFormat="1" applyFont="1" applyBorder="1" applyAlignment="1" applyProtection="1">
      <alignment horizontal="left" wrapText="1"/>
      <protection/>
    </xf>
    <xf numFmtId="177" fontId="9" fillId="0" borderId="20" xfId="57" applyNumberFormat="1" applyFont="1" applyBorder="1" applyAlignment="1" applyProtection="1">
      <alignment horizontal="left" wrapText="1"/>
      <protection/>
    </xf>
    <xf numFmtId="177" fontId="9" fillId="0" borderId="43" xfId="57" applyNumberFormat="1" applyFont="1" applyBorder="1" applyAlignment="1" applyProtection="1">
      <alignment horizontal="left" wrapText="1"/>
      <protection/>
    </xf>
    <xf numFmtId="37" fontId="13" fillId="0" borderId="27" xfId="57" applyNumberFormat="1" applyFont="1" applyBorder="1" applyAlignment="1" applyProtection="1">
      <alignment horizontal="left" wrapText="1"/>
      <protection locked="0"/>
    </xf>
    <xf numFmtId="37" fontId="13" fillId="0" borderId="0" xfId="57" applyNumberFormat="1" applyFont="1" applyBorder="1" applyAlignment="1" applyProtection="1">
      <alignment horizontal="left" wrapText="1"/>
      <protection locked="0"/>
    </xf>
    <xf numFmtId="37" fontId="13" fillId="0" borderId="39" xfId="57" applyNumberFormat="1" applyFont="1" applyBorder="1" applyAlignment="1" applyProtection="1">
      <alignment horizontal="left" wrapText="1"/>
      <protection locked="0"/>
    </xf>
    <xf numFmtId="37" fontId="13" fillId="0" borderId="0" xfId="58" applyNumberFormat="1" applyFont="1" applyAlignment="1" applyProtection="1">
      <alignment horizontal="justify" wrapText="1"/>
      <protection locked="0"/>
    </xf>
    <xf numFmtId="177" fontId="11" fillId="33" borderId="50" xfId="58" applyNumberFormat="1" applyFont="1" applyFill="1" applyBorder="1" applyAlignment="1" applyProtection="1">
      <alignment horizontal="center" vertical="center" wrapText="1"/>
      <protection locked="0"/>
    </xf>
    <xf numFmtId="177" fontId="11" fillId="33" borderId="18" xfId="58" applyNumberFormat="1" applyFont="1" applyFill="1" applyBorder="1" applyAlignment="1" applyProtection="1">
      <alignment horizontal="center" vertical="center" wrapText="1"/>
      <protection locked="0"/>
    </xf>
    <xf numFmtId="37" fontId="10" fillId="33" borderId="52" xfId="58" applyNumberFormat="1" applyFont="1" applyFill="1" applyBorder="1" applyAlignment="1" applyProtection="1">
      <alignment horizontal="center"/>
      <protection locked="0"/>
    </xf>
    <xf numFmtId="37" fontId="10" fillId="33" borderId="53" xfId="58" applyNumberFormat="1" applyFont="1" applyFill="1" applyBorder="1" applyAlignment="1" applyProtection="1">
      <alignment horizontal="center"/>
      <protection locked="0"/>
    </xf>
    <xf numFmtId="37" fontId="10" fillId="33" borderId="54" xfId="58" applyNumberFormat="1" applyFont="1" applyFill="1" applyBorder="1" applyAlignment="1" applyProtection="1">
      <alignment horizontal="center"/>
      <protection locked="0"/>
    </xf>
    <xf numFmtId="37" fontId="13" fillId="0" borderId="38" xfId="58" applyNumberFormat="1" applyFont="1" applyBorder="1" applyAlignment="1" applyProtection="1">
      <alignment horizontal="left"/>
      <protection locked="0"/>
    </xf>
    <xf numFmtId="37" fontId="13" fillId="0" borderId="41" xfId="58" applyNumberFormat="1" applyFont="1" applyBorder="1" applyAlignment="1" applyProtection="1">
      <alignment horizontal="left"/>
      <protection locked="0"/>
    </xf>
    <xf numFmtId="37" fontId="13" fillId="0" borderId="42" xfId="58" applyNumberFormat="1" applyFont="1" applyBorder="1" applyAlignment="1" applyProtection="1">
      <alignment horizontal="left"/>
      <protection locked="0"/>
    </xf>
    <xf numFmtId="177" fontId="13" fillId="0" borderId="27" xfId="58" applyFont="1" applyBorder="1" applyAlignment="1">
      <alignment horizontal="left" wrapText="1"/>
      <protection/>
    </xf>
    <xf numFmtId="177" fontId="13" fillId="0" borderId="0" xfId="58" applyFont="1" applyBorder="1" applyAlignment="1">
      <alignment horizontal="left" wrapText="1"/>
      <protection/>
    </xf>
    <xf numFmtId="177" fontId="13" fillId="0" borderId="39" xfId="58" applyFont="1" applyBorder="1" applyAlignment="1">
      <alignment horizontal="left" wrapText="1"/>
      <protection/>
    </xf>
    <xf numFmtId="177" fontId="13" fillId="0" borderId="37" xfId="58" applyFont="1" applyBorder="1" applyAlignment="1">
      <alignment horizontal="left" wrapText="1"/>
      <protection/>
    </xf>
    <xf numFmtId="177" fontId="13" fillId="0" borderId="20" xfId="58" applyFont="1" applyBorder="1" applyAlignment="1">
      <alignment horizontal="left" wrapText="1"/>
      <protection/>
    </xf>
    <xf numFmtId="177" fontId="13" fillId="0" borderId="43" xfId="58" applyFont="1" applyBorder="1" applyAlignment="1">
      <alignment horizontal="left" wrapText="1"/>
      <protection/>
    </xf>
    <xf numFmtId="177" fontId="10" fillId="33" borderId="27" xfId="58" applyNumberFormat="1" applyFont="1" applyFill="1" applyBorder="1" applyAlignment="1" applyProtection="1">
      <alignment horizontal="center"/>
      <protection locked="0"/>
    </xf>
    <xf numFmtId="177" fontId="10" fillId="33" borderId="0" xfId="58" applyNumberFormat="1" applyFont="1" applyFill="1" applyBorder="1" applyAlignment="1" applyProtection="1">
      <alignment horizontal="center"/>
      <protection locked="0"/>
    </xf>
    <xf numFmtId="177" fontId="10" fillId="33" borderId="39" xfId="58" applyNumberFormat="1" applyFont="1" applyFill="1" applyBorder="1" applyAlignment="1" applyProtection="1">
      <alignment horizontal="center"/>
      <protection locked="0"/>
    </xf>
    <xf numFmtId="177" fontId="11" fillId="33" borderId="51" xfId="58" applyNumberFormat="1" applyFont="1" applyFill="1" applyBorder="1" applyAlignment="1" applyProtection="1">
      <alignment horizontal="center" vertical="center" wrapText="1"/>
      <protection locked="0"/>
    </xf>
    <xf numFmtId="177" fontId="11" fillId="33" borderId="19" xfId="58" applyNumberFormat="1" applyFont="1" applyFill="1" applyBorder="1" applyAlignment="1" applyProtection="1">
      <alignment horizontal="center" vertical="center" wrapText="1"/>
      <protection locked="0"/>
    </xf>
    <xf numFmtId="177" fontId="11" fillId="33" borderId="55" xfId="58" applyNumberFormat="1" applyFont="1" applyFill="1" applyBorder="1" applyAlignment="1" applyProtection="1">
      <alignment horizontal="center" vertical="center" wrapText="1"/>
      <protection locked="0"/>
    </xf>
    <xf numFmtId="177" fontId="11" fillId="33" borderId="56" xfId="58" applyNumberFormat="1" applyFont="1" applyFill="1" applyBorder="1" applyAlignment="1" applyProtection="1">
      <alignment horizontal="center" vertical="center" wrapText="1"/>
      <protection locked="0"/>
    </xf>
    <xf numFmtId="37" fontId="13" fillId="0" borderId="0" xfId="59" applyNumberFormat="1" applyFont="1" applyAlignment="1" applyProtection="1">
      <alignment horizontal="justify" wrapText="1"/>
      <protection locked="0"/>
    </xf>
    <xf numFmtId="177" fontId="11" fillId="33" borderId="50" xfId="59" applyNumberFormat="1" applyFont="1" applyFill="1" applyBorder="1" applyAlignment="1" applyProtection="1">
      <alignment horizontal="center" vertical="center" wrapText="1"/>
      <protection locked="0"/>
    </xf>
    <xf numFmtId="177" fontId="11" fillId="33" borderId="18" xfId="59" applyNumberFormat="1" applyFont="1" applyFill="1" applyBorder="1" applyAlignment="1" applyProtection="1">
      <alignment horizontal="center" vertical="center" wrapText="1"/>
      <protection locked="0"/>
    </xf>
    <xf numFmtId="37" fontId="13" fillId="0" borderId="37" xfId="59" applyNumberFormat="1" applyFont="1" applyBorder="1" applyAlignment="1" applyProtection="1">
      <alignment horizontal="left" wrapText="1"/>
      <protection locked="0"/>
    </xf>
    <xf numFmtId="37" fontId="13" fillId="0" borderId="20" xfId="59" applyNumberFormat="1" applyFont="1" applyBorder="1" applyAlignment="1" applyProtection="1">
      <alignment horizontal="left" wrapText="1"/>
      <protection locked="0"/>
    </xf>
    <xf numFmtId="37" fontId="13" fillId="0" borderId="43" xfId="59" applyNumberFormat="1" applyFont="1" applyBorder="1" applyAlignment="1" applyProtection="1">
      <alignment horizontal="left" wrapText="1"/>
      <protection locked="0"/>
    </xf>
    <xf numFmtId="177" fontId="10" fillId="33" borderId="27" xfId="59" applyNumberFormat="1" applyFont="1" applyFill="1" applyBorder="1" applyAlignment="1" applyProtection="1">
      <alignment horizontal="center"/>
      <protection locked="0"/>
    </xf>
    <xf numFmtId="177" fontId="10" fillId="33" borderId="0" xfId="59" applyNumberFormat="1" applyFont="1" applyFill="1" applyBorder="1" applyAlignment="1" applyProtection="1">
      <alignment horizontal="center"/>
      <protection locked="0"/>
    </xf>
    <xf numFmtId="177" fontId="10" fillId="33" borderId="39" xfId="59" applyNumberFormat="1" applyFont="1" applyFill="1" applyBorder="1" applyAlignment="1" applyProtection="1">
      <alignment horizontal="center"/>
      <protection locked="0"/>
    </xf>
    <xf numFmtId="37" fontId="10" fillId="33" borderId="52" xfId="59" applyNumberFormat="1" applyFont="1" applyFill="1" applyBorder="1" applyAlignment="1" applyProtection="1">
      <alignment horizontal="center"/>
      <protection locked="0"/>
    </xf>
    <xf numFmtId="37" fontId="10" fillId="33" borderId="53" xfId="59" applyNumberFormat="1" applyFont="1" applyFill="1" applyBorder="1" applyAlignment="1" applyProtection="1">
      <alignment horizontal="center"/>
      <protection locked="0"/>
    </xf>
    <xf numFmtId="37" fontId="10" fillId="33" borderId="54" xfId="59" applyNumberFormat="1" applyFont="1" applyFill="1" applyBorder="1" applyAlignment="1" applyProtection="1">
      <alignment horizontal="center"/>
      <protection locked="0"/>
    </xf>
    <xf numFmtId="177" fontId="11" fillId="33" borderId="55" xfId="59" applyNumberFormat="1" applyFont="1" applyFill="1" applyBorder="1" applyAlignment="1" applyProtection="1">
      <alignment horizontal="center" vertical="center" wrapText="1"/>
      <protection locked="0"/>
    </xf>
    <xf numFmtId="177" fontId="11" fillId="33" borderId="56" xfId="59" applyNumberFormat="1" applyFont="1" applyFill="1" applyBorder="1" applyAlignment="1" applyProtection="1">
      <alignment horizontal="center" vertical="center" wrapText="1"/>
      <protection locked="0"/>
    </xf>
    <xf numFmtId="177" fontId="11" fillId="33" borderId="51" xfId="59" applyNumberFormat="1" applyFont="1" applyFill="1" applyBorder="1" applyAlignment="1" applyProtection="1">
      <alignment horizontal="center" vertical="center" wrapText="1"/>
      <protection locked="0"/>
    </xf>
    <xf numFmtId="177" fontId="11" fillId="33" borderId="19" xfId="59" applyNumberFormat="1" applyFont="1" applyFill="1" applyBorder="1" applyAlignment="1" applyProtection="1">
      <alignment horizontal="center" vertical="center" wrapText="1"/>
      <protection locked="0"/>
    </xf>
    <xf numFmtId="37" fontId="13" fillId="0" borderId="38" xfId="59" applyNumberFormat="1" applyFont="1" applyBorder="1" applyAlignment="1" applyProtection="1">
      <alignment horizontal="left"/>
      <protection locked="0"/>
    </xf>
    <xf numFmtId="37" fontId="13" fillId="0" borderId="41" xfId="59" applyNumberFormat="1" applyFont="1" applyBorder="1" applyAlignment="1" applyProtection="1">
      <alignment horizontal="left"/>
      <protection locked="0"/>
    </xf>
    <xf numFmtId="37" fontId="13" fillId="0" borderId="42" xfId="59" applyNumberFormat="1" applyFont="1" applyBorder="1" applyAlignment="1" applyProtection="1">
      <alignment horizontal="left"/>
      <protection locked="0"/>
    </xf>
    <xf numFmtId="49" fontId="11" fillId="33" borderId="76" xfId="60" applyNumberFormat="1" applyFont="1" applyFill="1" applyBorder="1" applyAlignment="1">
      <alignment horizontal="center" vertical="center" wrapText="1"/>
      <protection/>
    </xf>
    <xf numFmtId="49" fontId="11" fillId="33" borderId="77" xfId="60" applyNumberFormat="1" applyFont="1" applyFill="1" applyBorder="1" applyAlignment="1">
      <alignment horizontal="center" vertical="center" wrapText="1"/>
      <protection/>
    </xf>
    <xf numFmtId="0" fontId="11" fillId="33" borderId="55" xfId="60" applyFont="1" applyFill="1" applyBorder="1" applyAlignment="1">
      <alignment horizontal="center" vertical="center" wrapText="1"/>
      <protection/>
    </xf>
    <xf numFmtId="0" fontId="11" fillId="33" borderId="56" xfId="60" applyFont="1" applyFill="1" applyBorder="1" applyAlignment="1">
      <alignment horizontal="center" vertical="center" wrapText="1"/>
      <protection/>
    </xf>
    <xf numFmtId="37" fontId="13" fillId="0" borderId="0" xfId="60" applyNumberFormat="1" applyFont="1" applyAlignment="1" applyProtection="1">
      <alignment horizontal="left"/>
      <protection locked="0"/>
    </xf>
    <xf numFmtId="0" fontId="11" fillId="33" borderId="50" xfId="60" applyFont="1" applyFill="1" applyBorder="1" applyAlignment="1">
      <alignment horizontal="center" vertical="center" wrapText="1"/>
      <protection/>
    </xf>
    <xf numFmtId="0" fontId="11" fillId="33" borderId="18" xfId="60" applyFont="1" applyFill="1" applyBorder="1" applyAlignment="1">
      <alignment horizontal="center" vertical="center" wrapText="1"/>
      <protection/>
    </xf>
    <xf numFmtId="177" fontId="10" fillId="33" borderId="27" xfId="57" applyFont="1" applyFill="1" applyBorder="1" applyAlignment="1">
      <alignment horizontal="center"/>
      <protection/>
    </xf>
    <xf numFmtId="177" fontId="10" fillId="33" borderId="0" xfId="57" applyFont="1" applyFill="1" applyBorder="1" applyAlignment="1">
      <alignment horizontal="center"/>
      <protection/>
    </xf>
    <xf numFmtId="177" fontId="10" fillId="33" borderId="39" xfId="57" applyFont="1" applyFill="1" applyBorder="1" applyAlignment="1">
      <alignment horizontal="center"/>
      <protection/>
    </xf>
    <xf numFmtId="37" fontId="13" fillId="0" borderId="37" xfId="60" applyNumberFormat="1" applyFont="1" applyBorder="1" applyAlignment="1" applyProtection="1">
      <alignment horizontal="left" wrapText="1"/>
      <protection locked="0"/>
    </xf>
    <xf numFmtId="37" fontId="13" fillId="0" borderId="20" xfId="60" applyNumberFormat="1" applyFont="1" applyBorder="1" applyAlignment="1" applyProtection="1">
      <alignment horizontal="left" wrapText="1"/>
      <protection locked="0"/>
    </xf>
    <xf numFmtId="37" fontId="13" fillId="0" borderId="43" xfId="60" applyNumberFormat="1" applyFont="1" applyBorder="1" applyAlignment="1" applyProtection="1">
      <alignment horizontal="left" wrapText="1"/>
      <protection locked="0"/>
    </xf>
    <xf numFmtId="37" fontId="9" fillId="0" borderId="0" xfId="60" applyNumberFormat="1" applyFont="1" applyBorder="1" applyAlignment="1">
      <alignment horizontal="left"/>
      <protection/>
    </xf>
    <xf numFmtId="37" fontId="9" fillId="0" borderId="38" xfId="60" applyNumberFormat="1" applyFont="1" applyBorder="1" applyAlignment="1">
      <alignment horizontal="left" wrapText="1"/>
      <protection/>
    </xf>
    <xf numFmtId="37" fontId="9" fillId="0" borderId="41" xfId="60" applyNumberFormat="1" applyFont="1" applyBorder="1" applyAlignment="1">
      <alignment horizontal="left" wrapText="1"/>
      <protection/>
    </xf>
    <xf numFmtId="37" fontId="9" fillId="0" borderId="42" xfId="60" applyNumberFormat="1" applyFont="1" applyBorder="1" applyAlignment="1">
      <alignment horizontal="left" wrapText="1"/>
      <protection/>
    </xf>
    <xf numFmtId="37" fontId="9" fillId="0" borderId="37" xfId="60" applyNumberFormat="1" applyFont="1" applyBorder="1" applyAlignment="1">
      <alignment horizontal="left" wrapText="1"/>
      <protection/>
    </xf>
    <xf numFmtId="37" fontId="9" fillId="0" borderId="20" xfId="60" applyNumberFormat="1" applyFont="1" applyBorder="1" applyAlignment="1">
      <alignment horizontal="left" wrapText="1"/>
      <protection/>
    </xf>
    <xf numFmtId="37" fontId="9" fillId="0" borderId="43" xfId="60" applyNumberFormat="1" applyFont="1" applyBorder="1" applyAlignment="1">
      <alignment horizontal="left" wrapText="1"/>
      <protection/>
    </xf>
    <xf numFmtId="37" fontId="10" fillId="33" borderId="52" xfId="57" applyNumberFormat="1" applyFont="1" applyFill="1" applyBorder="1" applyAlignment="1">
      <alignment horizontal="center"/>
      <protection/>
    </xf>
    <xf numFmtId="0" fontId="10" fillId="33" borderId="53" xfId="57" applyNumberFormat="1" applyFont="1" applyFill="1" applyBorder="1" applyAlignment="1">
      <alignment horizontal="center"/>
      <protection/>
    </xf>
    <xf numFmtId="0" fontId="10" fillId="33" borderId="54" xfId="57" applyNumberFormat="1" applyFont="1" applyFill="1" applyBorder="1" applyAlignment="1">
      <alignment horizontal="center"/>
      <protection/>
    </xf>
    <xf numFmtId="0" fontId="52" fillId="34" borderId="78" xfId="0" applyNumberFormat="1" applyFont="1" applyFill="1" applyBorder="1" applyAlignment="1">
      <alignment horizontal="center" vertical="center" textRotation="90" wrapText="1"/>
    </xf>
    <xf numFmtId="0" fontId="52" fillId="34" borderId="79" xfId="0" applyNumberFormat="1" applyFont="1" applyFill="1" applyBorder="1" applyAlignment="1">
      <alignment horizontal="center" vertical="center" textRotation="90" wrapText="1"/>
    </xf>
    <xf numFmtId="0" fontId="11" fillId="33" borderId="51" xfId="60" applyFont="1" applyFill="1" applyBorder="1" applyAlignment="1">
      <alignment horizontal="center" vertical="center" wrapText="1"/>
      <protection/>
    </xf>
    <xf numFmtId="0" fontId="11" fillId="33" borderId="19" xfId="60" applyFont="1" applyFill="1" applyBorder="1" applyAlignment="1">
      <alignment horizontal="center" vertical="center" wrapText="1"/>
      <protection/>
    </xf>
    <xf numFmtId="37" fontId="13" fillId="0" borderId="38" xfId="60" applyNumberFormat="1" applyFont="1" applyBorder="1" applyAlignment="1" applyProtection="1">
      <alignment horizontal="left" wrapText="1"/>
      <protection locked="0"/>
    </xf>
    <xf numFmtId="37" fontId="13" fillId="0" borderId="41" xfId="60" applyNumberFormat="1" applyFont="1" applyBorder="1" applyAlignment="1" applyProtection="1">
      <alignment horizontal="left" wrapText="1"/>
      <protection locked="0"/>
    </xf>
    <xf numFmtId="37" fontId="13" fillId="0" borderId="42" xfId="60" applyNumberFormat="1" applyFont="1" applyBorder="1" applyAlignment="1" applyProtection="1">
      <alignment horizontal="left" wrapText="1"/>
      <protection locked="0"/>
    </xf>
    <xf numFmtId="0" fontId="52" fillId="34" borderId="13" xfId="0" applyNumberFormat="1" applyFont="1" applyFill="1" applyBorder="1" applyAlignment="1">
      <alignment horizontal="center" vertical="center" textRotation="90" wrapText="1"/>
    </xf>
    <xf numFmtId="0" fontId="52" fillId="34" borderId="11" xfId="0" applyNumberFormat="1" applyFont="1" applyFill="1" applyBorder="1" applyAlignment="1">
      <alignment horizontal="center" vertical="center" textRotation="90" wrapText="1"/>
    </xf>
    <xf numFmtId="0" fontId="52" fillId="34" borderId="12" xfId="0" applyNumberFormat="1" applyFont="1" applyFill="1" applyBorder="1" applyAlignment="1">
      <alignment horizontal="center" vertical="center" textRotation="90" wrapText="1"/>
    </xf>
    <xf numFmtId="49" fontId="52" fillId="34" borderId="78" xfId="60" applyNumberFormat="1" applyFont="1" applyFill="1" applyBorder="1" applyAlignment="1">
      <alignment horizontal="center" vertical="center" textRotation="90" wrapText="1"/>
      <protection/>
    </xf>
    <xf numFmtId="49" fontId="52" fillId="34" borderId="79" xfId="60" applyNumberFormat="1" applyFont="1" applyFill="1" applyBorder="1" applyAlignment="1">
      <alignment horizontal="center" vertical="center" textRotation="90" wrapText="1"/>
      <protection/>
    </xf>
    <xf numFmtId="0" fontId="52" fillId="34" borderId="35" xfId="0" applyNumberFormat="1" applyFont="1" applyFill="1" applyBorder="1" applyAlignment="1">
      <alignment horizontal="center" vertical="center" textRotation="90" wrapText="1"/>
    </xf>
    <xf numFmtId="0" fontId="10" fillId="33" borderId="52" xfId="57" applyNumberFormat="1" applyFont="1" applyFill="1" applyBorder="1" applyAlignment="1">
      <alignment horizontal="center"/>
      <protection/>
    </xf>
    <xf numFmtId="177" fontId="8" fillId="0" borderId="0" xfId="57" applyFont="1" applyBorder="1" applyAlignment="1">
      <alignment horizontal="center"/>
      <protection/>
    </xf>
    <xf numFmtId="37" fontId="9" fillId="0" borderId="37" xfId="60" applyNumberFormat="1" applyFont="1" applyBorder="1" applyAlignment="1">
      <alignment horizontal="left"/>
      <protection/>
    </xf>
    <xf numFmtId="37" fontId="9" fillId="0" borderId="20" xfId="60" applyNumberFormat="1" applyFont="1" applyBorder="1" applyAlignment="1">
      <alignment horizontal="left"/>
      <protection/>
    </xf>
    <xf numFmtId="37" fontId="9" fillId="0" borderId="43" xfId="60" applyNumberFormat="1" applyFont="1" applyBorder="1" applyAlignment="1">
      <alignment horizontal="left"/>
      <protection/>
    </xf>
    <xf numFmtId="37" fontId="9" fillId="0" borderId="38" xfId="60" applyNumberFormat="1" applyFont="1" applyBorder="1" applyAlignment="1">
      <alignment horizontal="left"/>
      <protection/>
    </xf>
    <xf numFmtId="37" fontId="9" fillId="0" borderId="41" xfId="60" applyNumberFormat="1" applyFont="1" applyBorder="1" applyAlignment="1">
      <alignment horizontal="left"/>
      <protection/>
    </xf>
    <xf numFmtId="37" fontId="9" fillId="0" borderId="42" xfId="60" applyNumberFormat="1" applyFont="1" applyBorder="1" applyAlignment="1">
      <alignment horizontal="left"/>
      <protection/>
    </xf>
    <xf numFmtId="177" fontId="10" fillId="33" borderId="52" xfId="57" applyFont="1" applyFill="1" applyBorder="1" applyAlignment="1">
      <alignment horizontal="center"/>
      <protection/>
    </xf>
    <xf numFmtId="177" fontId="10" fillId="33" borderId="53" xfId="57" applyFont="1" applyFill="1" applyBorder="1" applyAlignment="1">
      <alignment horizontal="center"/>
      <protection/>
    </xf>
    <xf numFmtId="177" fontId="10" fillId="33" borderId="54" xfId="57" applyFont="1" applyFill="1" applyBorder="1" applyAlignment="1">
      <alignment horizontal="center"/>
      <protection/>
    </xf>
    <xf numFmtId="49" fontId="11" fillId="33" borderId="76" xfId="61" applyNumberFormat="1" applyFont="1" applyFill="1" applyBorder="1" applyAlignment="1">
      <alignment horizontal="center" vertical="center" wrapText="1"/>
      <protection/>
    </xf>
    <xf numFmtId="49" fontId="11" fillId="33" borderId="77" xfId="61" applyNumberFormat="1" applyFont="1" applyFill="1" applyBorder="1" applyAlignment="1">
      <alignment horizontal="center" vertical="center" wrapText="1"/>
      <protection/>
    </xf>
    <xf numFmtId="0" fontId="11" fillId="33" borderId="80" xfId="60" applyFont="1" applyFill="1" applyBorder="1" applyAlignment="1">
      <alignment horizontal="center" vertical="center" wrapText="1"/>
      <protection/>
    </xf>
    <xf numFmtId="0" fontId="11" fillId="33" borderId="81" xfId="60" applyFont="1" applyFill="1" applyBorder="1" applyAlignment="1">
      <alignment horizontal="center" vertical="center" wrapText="1"/>
      <protection/>
    </xf>
    <xf numFmtId="37" fontId="9" fillId="0" borderId="0" xfId="61" applyNumberFormat="1" applyFont="1" applyBorder="1" applyAlignment="1">
      <alignment horizontal="left" wrapText="1"/>
      <protection/>
    </xf>
    <xf numFmtId="37" fontId="9" fillId="0" borderId="38" xfId="61" applyNumberFormat="1" applyFont="1" applyBorder="1" applyAlignment="1">
      <alignment horizontal="left" wrapText="1"/>
      <protection/>
    </xf>
    <xf numFmtId="37" fontId="9" fillId="0" borderId="41" xfId="61" applyNumberFormat="1" applyFont="1" applyBorder="1" applyAlignment="1">
      <alignment horizontal="left" wrapText="1"/>
      <protection/>
    </xf>
    <xf numFmtId="37" fontId="9" fillId="0" borderId="42" xfId="61" applyNumberFormat="1" applyFont="1" applyBorder="1" applyAlignment="1">
      <alignment horizontal="left" wrapText="1"/>
      <protection/>
    </xf>
    <xf numFmtId="49" fontId="9" fillId="0" borderId="37" xfId="61" applyNumberFormat="1" applyFont="1" applyBorder="1" applyAlignment="1">
      <alignment horizontal="left" wrapText="1"/>
      <protection/>
    </xf>
    <xf numFmtId="49" fontId="9" fillId="0" borderId="20" xfId="61" applyNumberFormat="1" applyFont="1" applyBorder="1" applyAlignment="1">
      <alignment horizontal="left" wrapText="1"/>
      <protection/>
    </xf>
    <xf numFmtId="49" fontId="9" fillId="0" borderId="43" xfId="61" applyNumberFormat="1" applyFont="1" applyBorder="1" applyAlignment="1">
      <alignment horizontal="left" wrapText="1"/>
      <protection/>
    </xf>
    <xf numFmtId="37" fontId="9" fillId="0" borderId="0" xfId="61" applyNumberFormat="1" applyFont="1" applyBorder="1" applyAlignment="1">
      <alignment horizontal="left"/>
      <protection/>
    </xf>
    <xf numFmtId="177" fontId="8" fillId="0" borderId="0" xfId="57" applyFont="1" applyFill="1" applyAlignment="1">
      <alignment horizontal="center"/>
      <protection/>
    </xf>
    <xf numFmtId="37" fontId="9" fillId="0" borderId="37" xfId="61" applyNumberFormat="1" applyFont="1" applyBorder="1" applyAlignment="1">
      <alignment horizontal="left"/>
      <protection/>
    </xf>
    <xf numFmtId="37" fontId="9" fillId="0" borderId="20" xfId="61" applyNumberFormat="1" applyFont="1" applyBorder="1" applyAlignment="1">
      <alignment horizontal="left"/>
      <protection/>
    </xf>
    <xf numFmtId="37" fontId="9" fillId="0" borderId="43" xfId="61" applyNumberFormat="1" applyFont="1" applyBorder="1" applyAlignment="1">
      <alignment horizontal="left"/>
      <protection/>
    </xf>
    <xf numFmtId="37" fontId="9" fillId="0" borderId="38" xfId="61" applyNumberFormat="1" applyFont="1" applyBorder="1" applyAlignment="1">
      <alignment horizontal="left"/>
      <protection/>
    </xf>
    <xf numFmtId="37" fontId="9" fillId="0" borderId="41" xfId="61" applyNumberFormat="1" applyFont="1" applyBorder="1" applyAlignment="1">
      <alignment horizontal="left"/>
      <protection/>
    </xf>
    <xf numFmtId="37" fontId="9" fillId="0" borderId="42" xfId="61" applyNumberFormat="1" applyFont="1" applyBorder="1" applyAlignment="1">
      <alignment horizontal="left"/>
      <protection/>
    </xf>
    <xf numFmtId="0" fontId="52" fillId="34" borderId="79" xfId="0" applyNumberFormat="1" applyFont="1" applyFill="1" applyBorder="1" applyAlignment="1" applyProtection="1">
      <alignment horizontal="center" vertical="center" textRotation="90" wrapText="1"/>
      <protection/>
    </xf>
    <xf numFmtId="0" fontId="52" fillId="34" borderId="78" xfId="0" applyNumberFormat="1" applyFont="1" applyFill="1" applyBorder="1" applyAlignment="1" applyProtection="1">
      <alignment horizontal="center" vertical="center" textRotation="90" wrapText="1"/>
      <protection/>
    </xf>
    <xf numFmtId="0" fontId="52" fillId="34" borderId="35" xfId="0" applyNumberFormat="1" applyFont="1" applyFill="1" applyBorder="1" applyAlignment="1" applyProtection="1">
      <alignment horizontal="center" vertical="center" textRotation="90" wrapText="1"/>
      <protection/>
    </xf>
    <xf numFmtId="37" fontId="9" fillId="0" borderId="37" xfId="61" applyNumberFormat="1" applyFont="1" applyBorder="1" applyAlignment="1">
      <alignment horizontal="left" wrapText="1"/>
      <protection/>
    </xf>
    <xf numFmtId="37" fontId="9" fillId="0" borderId="20" xfId="61" applyNumberFormat="1" applyFont="1" applyBorder="1" applyAlignment="1">
      <alignment horizontal="left" wrapText="1"/>
      <protection/>
    </xf>
    <xf numFmtId="37" fontId="9" fillId="0" borderId="43" xfId="61" applyNumberFormat="1" applyFont="1" applyBorder="1" applyAlignment="1">
      <alignment horizontal="left" wrapText="1"/>
      <protection/>
    </xf>
    <xf numFmtId="49" fontId="11" fillId="0" borderId="39" xfId="61" applyNumberFormat="1" applyFont="1" applyFill="1" applyBorder="1" applyAlignment="1">
      <alignment horizontal="center" vertical="center" wrapText="1"/>
      <protection/>
    </xf>
    <xf numFmtId="49" fontId="11" fillId="0" borderId="43" xfId="61" applyNumberFormat="1" applyFont="1" applyFill="1" applyBorder="1" applyAlignment="1">
      <alignment horizontal="center" vertical="center" wrapText="1"/>
      <protection/>
    </xf>
    <xf numFmtId="49" fontId="11" fillId="33" borderId="76" xfId="62" applyNumberFormat="1" applyFont="1" applyFill="1" applyBorder="1" applyAlignment="1">
      <alignment horizontal="center" vertical="center" wrapText="1"/>
      <protection/>
    </xf>
    <xf numFmtId="49" fontId="11" fillId="33" borderId="77" xfId="62" applyNumberFormat="1" applyFont="1" applyFill="1" applyBorder="1" applyAlignment="1">
      <alignment horizontal="center" vertical="center" wrapText="1"/>
      <protection/>
    </xf>
    <xf numFmtId="37" fontId="9" fillId="0" borderId="0" xfId="62" applyNumberFormat="1" applyFont="1" applyBorder="1" applyAlignment="1">
      <alignment horizontal="left"/>
      <protection/>
    </xf>
    <xf numFmtId="37" fontId="9" fillId="0" borderId="37" xfId="62" applyNumberFormat="1" applyFont="1" applyBorder="1" applyAlignment="1">
      <alignment horizontal="left" wrapText="1"/>
      <protection/>
    </xf>
    <xf numFmtId="37" fontId="9" fillId="0" borderId="20" xfId="62" applyNumberFormat="1" applyFont="1" applyBorder="1" applyAlignment="1">
      <alignment horizontal="left" wrapText="1"/>
      <protection/>
    </xf>
    <xf numFmtId="37" fontId="9" fillId="0" borderId="43" xfId="62" applyNumberFormat="1" applyFont="1" applyBorder="1" applyAlignment="1">
      <alignment horizontal="left" wrapText="1"/>
      <protection/>
    </xf>
    <xf numFmtId="37" fontId="9" fillId="0" borderId="27" xfId="62" applyNumberFormat="1" applyFont="1" applyBorder="1" applyAlignment="1">
      <alignment horizontal="left" wrapText="1"/>
      <protection/>
    </xf>
    <xf numFmtId="37" fontId="9" fillId="0" borderId="0" xfId="62" applyNumberFormat="1" applyFont="1" applyBorder="1" applyAlignment="1">
      <alignment horizontal="left" wrapText="1"/>
      <protection/>
    </xf>
    <xf numFmtId="37" fontId="9" fillId="0" borderId="39" xfId="62" applyNumberFormat="1" applyFont="1" applyBorder="1" applyAlignment="1">
      <alignment horizontal="left" wrapText="1"/>
      <protection/>
    </xf>
    <xf numFmtId="37" fontId="9" fillId="0" borderId="0" xfId="62" applyNumberFormat="1" applyFont="1" applyAlignment="1">
      <alignment horizontal="left"/>
      <protection/>
    </xf>
    <xf numFmtId="37" fontId="9" fillId="0" borderId="37" xfId="62" applyNumberFormat="1" applyFont="1" applyBorder="1" applyAlignment="1">
      <alignment horizontal="left"/>
      <protection/>
    </xf>
    <xf numFmtId="37" fontId="9" fillId="0" borderId="20" xfId="62" applyNumberFormat="1" applyFont="1" applyBorder="1" applyAlignment="1">
      <alignment horizontal="left"/>
      <protection/>
    </xf>
    <xf numFmtId="37" fontId="9" fillId="0" borderId="43" xfId="62" applyNumberFormat="1" applyFont="1" applyBorder="1" applyAlignment="1">
      <alignment horizontal="left"/>
      <protection/>
    </xf>
    <xf numFmtId="37" fontId="9" fillId="0" borderId="27" xfId="62" applyNumberFormat="1" applyFont="1" applyBorder="1" applyAlignment="1">
      <alignment horizontal="left"/>
      <protection/>
    </xf>
    <xf numFmtId="37" fontId="9" fillId="0" borderId="39" xfId="62" applyNumberFormat="1" applyFont="1" applyBorder="1" applyAlignment="1">
      <alignment horizontal="left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artera" xfId="53"/>
    <cellStyle name="Normal_FINAN-99" xfId="54"/>
    <cellStyle name="Normal_financiera" xfId="55"/>
    <cellStyle name="Normal_Financiera 2001" xfId="56"/>
    <cellStyle name="Normal_Financiera_1" xfId="57"/>
    <cellStyle name="Normal_Financiera_2" xfId="58"/>
    <cellStyle name="Normal_Financiera_3" xfId="59"/>
    <cellStyle name="Normal_Financiera_4" xfId="60"/>
    <cellStyle name="Normal_Financiera_5" xfId="61"/>
    <cellStyle name="Normal_Financiera_6" xfId="62"/>
    <cellStyle name="Normal_linkpresentacion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dxfs count="158"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rgb="FFCCFFCC"/>
        </patternFill>
      </fill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1695450</xdr:colOff>
      <xdr:row>6</xdr:row>
      <xdr:rowOff>104775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NEIRA~1.SUP\AppData\Local\Temp\notes87944B\Finan_IFRS_mar_2013_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Result financieros comparados"/>
      <sheetName val="Estado situación comparado"/>
      <sheetName val="Estado resultados comparado"/>
      <sheetName val="Princip indica financieros"/>
      <sheetName val="Estado Sit Finan por rubros"/>
      <sheetName val="Estado resultados por rubros"/>
      <sheetName val="Estado flujo por rubros"/>
      <sheetName val="Situación Finan isapres abierta"/>
      <sheetName val="Situación Finan isapres cerrada"/>
      <sheetName val="Estado resultados isapres abier"/>
      <sheetName val="Estado resultados isapres cerra"/>
      <sheetName val="Ctas de resultados isapres abi "/>
      <sheetName val="Ctas de resultados isapres cerr"/>
      <sheetName val="Estado flujo isapres abiertas"/>
      <sheetName val="Estado flujo isapres cerrad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C31"/>
  <sheetViews>
    <sheetView showGridLines="0" tabSelected="1" zoomScalePageLayoutView="0" workbookViewId="0" topLeftCell="A1">
      <selection activeCell="A9" sqref="A9:C9"/>
    </sheetView>
  </sheetViews>
  <sheetFormatPr defaultColWidth="12" defaultRowHeight="11.25"/>
  <cols>
    <col min="1" max="1" width="35" style="25" customWidth="1"/>
    <col min="2" max="2" width="9.16015625" style="25" customWidth="1"/>
    <col min="3" max="3" width="77.5" style="25" bestFit="1" customWidth="1"/>
    <col min="4" max="4" width="27.5" style="25" customWidth="1"/>
    <col min="5" max="16384" width="12" style="25" customWidth="1"/>
  </cols>
  <sheetData>
    <row r="9" spans="1:3" ht="12.75">
      <c r="A9" s="274" t="s">
        <v>294</v>
      </c>
      <c r="B9" s="274"/>
      <c r="C9" s="274"/>
    </row>
    <row r="10" spans="1:3" ht="12.75">
      <c r="A10" s="141"/>
      <c r="B10" s="141"/>
      <c r="C10" s="141"/>
    </row>
    <row r="11" ht="12.75">
      <c r="A11" s="214" t="s">
        <v>266</v>
      </c>
    </row>
    <row r="12" ht="12.75">
      <c r="B12" s="142" t="s">
        <v>295</v>
      </c>
    </row>
    <row r="13" ht="12.75">
      <c r="C13" s="25" t="s">
        <v>34</v>
      </c>
    </row>
    <row r="14" spans="1:3" ht="12.75">
      <c r="A14" s="214" t="s">
        <v>254</v>
      </c>
      <c r="B14" s="143"/>
      <c r="C14" s="143"/>
    </row>
    <row r="15" ht="12.75">
      <c r="B15" s="142" t="str">
        <f>+B12</f>
        <v>Enero-septiembre 2012 - 2013</v>
      </c>
    </row>
    <row r="16" ht="12.75">
      <c r="C16" s="25" t="s">
        <v>292</v>
      </c>
    </row>
    <row r="17" ht="12.75">
      <c r="C17" s="25" t="s">
        <v>253</v>
      </c>
    </row>
    <row r="18" ht="12.75">
      <c r="C18" s="25" t="s">
        <v>293</v>
      </c>
    </row>
    <row r="19" ht="12.75">
      <c r="A19" s="214" t="s">
        <v>267</v>
      </c>
    </row>
    <row r="20" ht="12.75">
      <c r="B20" s="142" t="s">
        <v>296</v>
      </c>
    </row>
    <row r="21" ht="12.75">
      <c r="C21" s="25" t="s">
        <v>225</v>
      </c>
    </row>
    <row r="22" ht="12.75">
      <c r="C22" s="25" t="s">
        <v>226</v>
      </c>
    </row>
    <row r="23" ht="12.75">
      <c r="C23" s="25" t="s">
        <v>227</v>
      </c>
    </row>
    <row r="24" ht="12.75">
      <c r="C24" s="25" t="s">
        <v>228</v>
      </c>
    </row>
    <row r="25" ht="12.75">
      <c r="C25" s="25" t="s">
        <v>229</v>
      </c>
    </row>
    <row r="26" ht="12.75">
      <c r="C26" s="25" t="s">
        <v>230</v>
      </c>
    </row>
    <row r="27" ht="12.75">
      <c r="C27" s="25" t="s">
        <v>231</v>
      </c>
    </row>
    <row r="28" ht="12.75">
      <c r="C28" s="25" t="s">
        <v>251</v>
      </c>
    </row>
    <row r="29" ht="12.75">
      <c r="C29" s="25" t="s">
        <v>252</v>
      </c>
    </row>
    <row r="30" ht="12.75">
      <c r="C30" s="25" t="s">
        <v>232</v>
      </c>
    </row>
    <row r="31" ht="12.75">
      <c r="C31" s="25" t="s">
        <v>233</v>
      </c>
    </row>
    <row r="60" ht="13.5" customHeight="1"/>
    <row r="61" ht="13.5" customHeight="1"/>
  </sheetData>
  <sheetProtection/>
  <mergeCells count="1">
    <mergeCell ref="A9:C9"/>
  </mergeCells>
  <hyperlinks>
    <hyperlink ref="C13" location="'Result financieros comparados'!A1" display="Resultados financieros comparados"/>
    <hyperlink ref="C21" location="'Balance general por rubros'!A1" display="Balance general de las isapres por rubros"/>
    <hyperlink ref="C22" location="'Estado resultados por rubros'!A1" display="Estado de resultados de las isapres por rubros"/>
    <hyperlink ref="C23" location="'Estado flujo por rubros'!A1" display="Estado de flujo de efectivos de las isapres por rubros"/>
    <hyperlink ref="C24" location="'Balance general isapres abierta'!A1" display="Balance general de las isapres abiertas por cuentas"/>
    <hyperlink ref="C25" location="'Balance general isapres cerrada'!A1" display="Balance general de las isapres cerradas por cuentas"/>
    <hyperlink ref="C26" location="'Estado resultados isapres abier'!A1" display="Estado de resultados de las isapres abiertas por cuentas"/>
    <hyperlink ref="C27" location="'Estado resultados isapres cerra'!A1" display="Estado de resultados de las isapres cerradas por cuentas"/>
    <hyperlink ref="C30" location="'Estado flujo isapres abiertas'!A1" display="Estado de flujo de efectivos de las isapres abiertas por cuentas"/>
    <hyperlink ref="C31" location="'Estado flujo isapres cerradas'!A1" display="Estado de flujo de efectivos de las isapres cerradas por cuentas"/>
    <hyperlink ref="C28" location="'Ctas de resultados isapres abi '!A1" display="Apertura de cuentas de resultados de las isapres abiertas"/>
    <hyperlink ref="C29" location="'Ctas de resultados isapres cerr'!A1" display="Apertura de cuentas de resultados de las isapres cerradas"/>
    <hyperlink ref="C16" location="'Estado situación comparado'!A1" display="Principales rubros del estado de de situación financiero clasificado"/>
    <hyperlink ref="C17:C18" location="'Est Result Comparado'!A1" display="Principales rubros del estado de Resultados"/>
    <hyperlink ref="C17" location="'Estado resultados comparado'!A1" display="Principales rubros del estado de resultados por función"/>
    <hyperlink ref="C18" location="'Princip indica financieros'!A1" display="Principales indicadores financieros"/>
  </hyperlinks>
  <printOptions/>
  <pageMargins left="0.2362204724409449" right="0.2755905511811024" top="0.984251968503937" bottom="0.984251968503937" header="0" footer="0"/>
  <pageSetup fitToHeight="1" fitToWidth="1" horizontalDpi="600" verticalDpi="600" orientation="portrait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36" bestFit="1" customWidth="1"/>
    <col min="2" max="2" width="8.66015625" style="36" customWidth="1"/>
    <col min="3" max="3" width="60.83203125" style="36" customWidth="1"/>
    <col min="4" max="9" width="15.83203125" style="36" customWidth="1"/>
    <col min="10" max="10" width="16.83203125" style="36" customWidth="1"/>
    <col min="11" max="16384" width="9" style="37" customWidth="1"/>
  </cols>
  <sheetData>
    <row r="1" spans="3:10" ht="12.75">
      <c r="C1" s="363"/>
      <c r="D1" s="363"/>
      <c r="E1" s="363"/>
      <c r="F1" s="363"/>
      <c r="G1" s="363"/>
      <c r="H1" s="363"/>
      <c r="I1" s="363"/>
      <c r="J1" s="363"/>
    </row>
    <row r="2" spans="3:10" ht="12.75">
      <c r="C2" s="364" t="s">
        <v>40</v>
      </c>
      <c r="D2" s="365"/>
      <c r="E2" s="365"/>
      <c r="F2" s="365"/>
      <c r="G2" s="365"/>
      <c r="H2" s="365"/>
      <c r="I2" s="365"/>
      <c r="J2" s="366"/>
    </row>
    <row r="3" spans="3:10" ht="12.75">
      <c r="C3" s="443" t="s">
        <v>305</v>
      </c>
      <c r="D3" s="444"/>
      <c r="E3" s="444"/>
      <c r="F3" s="444"/>
      <c r="G3" s="444"/>
      <c r="H3" s="444"/>
      <c r="I3" s="444"/>
      <c r="J3" s="445"/>
    </row>
    <row r="4" spans="1:10" ht="13.5" thickBot="1">
      <c r="A4" s="39"/>
      <c r="B4" s="39"/>
      <c r="C4" s="480" t="s">
        <v>265</v>
      </c>
      <c r="D4" s="481"/>
      <c r="E4" s="481"/>
      <c r="F4" s="481"/>
      <c r="G4" s="481"/>
      <c r="H4" s="481"/>
      <c r="I4" s="481"/>
      <c r="J4" s="482"/>
    </row>
    <row r="5" spans="1:10" ht="15.75" customHeight="1">
      <c r="A5" s="436" t="s">
        <v>21</v>
      </c>
      <c r="B5" s="208"/>
      <c r="C5" s="438" t="s">
        <v>236</v>
      </c>
      <c r="D5" s="441" t="s">
        <v>10</v>
      </c>
      <c r="E5" s="441" t="s">
        <v>53</v>
      </c>
      <c r="F5" s="441" t="s">
        <v>25</v>
      </c>
      <c r="G5" s="441" t="s">
        <v>12</v>
      </c>
      <c r="H5" s="441" t="s">
        <v>55</v>
      </c>
      <c r="I5" s="441" t="s">
        <v>14</v>
      </c>
      <c r="J5" s="461" t="s">
        <v>17</v>
      </c>
    </row>
    <row r="6" spans="1:10" ht="13.5" thickBot="1">
      <c r="A6" s="437"/>
      <c r="B6" s="208"/>
      <c r="C6" s="439"/>
      <c r="D6" s="442"/>
      <c r="E6" s="442"/>
      <c r="F6" s="442"/>
      <c r="G6" s="442"/>
      <c r="H6" s="442"/>
      <c r="I6" s="442"/>
      <c r="J6" s="462"/>
    </row>
    <row r="7" spans="1:10" ht="12.75">
      <c r="A7" s="160">
        <v>11010</v>
      </c>
      <c r="B7" s="469" t="s">
        <v>156</v>
      </c>
      <c r="C7" s="171" t="s">
        <v>59</v>
      </c>
      <c r="D7" s="172">
        <v>15978</v>
      </c>
      <c r="E7" s="172">
        <v>1731730</v>
      </c>
      <c r="F7" s="172">
        <v>806957</v>
      </c>
      <c r="G7" s="172">
        <v>86446</v>
      </c>
      <c r="H7" s="172">
        <v>3114844</v>
      </c>
      <c r="I7" s="172">
        <v>9402</v>
      </c>
      <c r="J7" s="172">
        <v>5765357</v>
      </c>
    </row>
    <row r="8" spans="1:10" ht="12.75">
      <c r="A8" s="160">
        <v>11020</v>
      </c>
      <c r="B8" s="470"/>
      <c r="C8" s="171" t="s">
        <v>158</v>
      </c>
      <c r="D8" s="172">
        <v>16684</v>
      </c>
      <c r="E8" s="172">
        <v>552534</v>
      </c>
      <c r="F8" s="172">
        <v>0</v>
      </c>
      <c r="G8" s="172">
        <v>8781</v>
      </c>
      <c r="H8" s="172">
        <v>1787875</v>
      </c>
      <c r="I8" s="172">
        <v>0</v>
      </c>
      <c r="J8" s="172">
        <v>2365874</v>
      </c>
    </row>
    <row r="9" spans="1:10" ht="12.75">
      <c r="A9" s="160">
        <v>11030</v>
      </c>
      <c r="B9" s="470"/>
      <c r="C9" s="171" t="s">
        <v>159</v>
      </c>
      <c r="D9" s="172">
        <v>0</v>
      </c>
      <c r="E9" s="172">
        <v>6216</v>
      </c>
      <c r="F9" s="172">
        <v>0</v>
      </c>
      <c r="G9" s="172">
        <v>17605</v>
      </c>
      <c r="H9" s="172">
        <v>182552</v>
      </c>
      <c r="I9" s="172">
        <v>0</v>
      </c>
      <c r="J9" s="172">
        <v>206373</v>
      </c>
    </row>
    <row r="10" spans="1:10" ht="12.75">
      <c r="A10" s="160">
        <v>11040</v>
      </c>
      <c r="B10" s="470"/>
      <c r="C10" s="171" t="s">
        <v>160</v>
      </c>
      <c r="D10" s="172">
        <v>175886</v>
      </c>
      <c r="E10" s="172">
        <v>442050</v>
      </c>
      <c r="F10" s="172">
        <v>665250</v>
      </c>
      <c r="G10" s="172">
        <v>187975</v>
      </c>
      <c r="H10" s="172">
        <v>800584</v>
      </c>
      <c r="I10" s="172">
        <v>58545</v>
      </c>
      <c r="J10" s="172">
        <v>2330290</v>
      </c>
    </row>
    <row r="11" spans="1:10" ht="12.75">
      <c r="A11" s="160">
        <v>11050</v>
      </c>
      <c r="B11" s="470"/>
      <c r="C11" s="171" t="s">
        <v>161</v>
      </c>
      <c r="D11" s="172">
        <v>238430</v>
      </c>
      <c r="E11" s="172">
        <v>2607567</v>
      </c>
      <c r="F11" s="172">
        <v>1478749</v>
      </c>
      <c r="G11" s="172">
        <v>1088278</v>
      </c>
      <c r="H11" s="172">
        <v>4854</v>
      </c>
      <c r="I11" s="172">
        <v>263388</v>
      </c>
      <c r="J11" s="172">
        <v>5681266</v>
      </c>
    </row>
    <row r="12" spans="1:10" ht="12.75">
      <c r="A12" s="160">
        <v>11060</v>
      </c>
      <c r="B12" s="470"/>
      <c r="C12" s="171" t="s">
        <v>60</v>
      </c>
      <c r="D12" s="172">
        <v>0</v>
      </c>
      <c r="E12" s="172">
        <v>0</v>
      </c>
      <c r="F12" s="172">
        <v>0</v>
      </c>
      <c r="G12" s="172">
        <v>0</v>
      </c>
      <c r="H12" s="172">
        <v>0</v>
      </c>
      <c r="I12" s="172">
        <v>0</v>
      </c>
      <c r="J12" s="172">
        <v>0</v>
      </c>
    </row>
    <row r="13" spans="1:10" ht="13.5" thickBot="1">
      <c r="A13" s="160">
        <v>11070</v>
      </c>
      <c r="B13" s="470"/>
      <c r="C13" s="171" t="s">
        <v>162</v>
      </c>
      <c r="D13" s="172">
        <v>114777</v>
      </c>
      <c r="E13" s="172">
        <v>60851</v>
      </c>
      <c r="F13" s="172">
        <v>147428</v>
      </c>
      <c r="G13" s="172">
        <v>0</v>
      </c>
      <c r="H13" s="172">
        <v>28114</v>
      </c>
      <c r="I13" s="172">
        <v>2842</v>
      </c>
      <c r="J13" s="172">
        <v>354012</v>
      </c>
    </row>
    <row r="14" spans="1:10" ht="64.5" customHeight="1" thickBot="1">
      <c r="A14" s="161">
        <v>11080</v>
      </c>
      <c r="B14" s="470"/>
      <c r="C14" s="209" t="s">
        <v>61</v>
      </c>
      <c r="D14" s="150">
        <v>561755</v>
      </c>
      <c r="E14" s="150">
        <v>5400948</v>
      </c>
      <c r="F14" s="150">
        <v>3098384</v>
      </c>
      <c r="G14" s="150">
        <v>1389085</v>
      </c>
      <c r="H14" s="150">
        <v>5918823</v>
      </c>
      <c r="I14" s="150">
        <v>334177</v>
      </c>
      <c r="J14" s="170">
        <v>16703172</v>
      </c>
    </row>
    <row r="15" spans="1:10" ht="25.5">
      <c r="A15" s="160">
        <v>11090</v>
      </c>
      <c r="B15" s="470"/>
      <c r="C15" s="171" t="s">
        <v>163</v>
      </c>
      <c r="D15" s="172">
        <v>0</v>
      </c>
      <c r="E15" s="172">
        <v>0</v>
      </c>
      <c r="F15" s="172">
        <v>0</v>
      </c>
      <c r="G15" s="172">
        <v>0</v>
      </c>
      <c r="H15" s="172">
        <v>0</v>
      </c>
      <c r="I15" s="172">
        <v>0</v>
      </c>
      <c r="J15" s="172">
        <v>0</v>
      </c>
    </row>
    <row r="16" spans="1:10" ht="39" thickBot="1">
      <c r="A16" s="160">
        <v>11091</v>
      </c>
      <c r="B16" s="470"/>
      <c r="C16" s="171" t="s">
        <v>164</v>
      </c>
      <c r="D16" s="172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0</v>
      </c>
      <c r="J16" s="172">
        <v>0</v>
      </c>
    </row>
    <row r="17" spans="1:10" ht="51.75" customHeight="1" thickBot="1">
      <c r="A17" s="161">
        <v>11092</v>
      </c>
      <c r="B17" s="470"/>
      <c r="C17" s="198" t="s">
        <v>165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68">
        <v>0</v>
      </c>
    </row>
    <row r="18" spans="1:10" ht="12.75">
      <c r="A18" s="160">
        <v>11000</v>
      </c>
      <c r="B18" s="470"/>
      <c r="C18" s="149" t="s">
        <v>62</v>
      </c>
      <c r="D18" s="152">
        <v>561755</v>
      </c>
      <c r="E18" s="152">
        <v>5400948</v>
      </c>
      <c r="F18" s="152">
        <v>3098384</v>
      </c>
      <c r="G18" s="152">
        <v>1389085</v>
      </c>
      <c r="H18" s="152">
        <v>5918823</v>
      </c>
      <c r="I18" s="152">
        <v>334177</v>
      </c>
      <c r="J18" s="169">
        <v>16703172</v>
      </c>
    </row>
    <row r="19" spans="1:10" ht="12.75">
      <c r="A19" s="157">
        <v>12010</v>
      </c>
      <c r="B19" s="460" t="s">
        <v>157</v>
      </c>
      <c r="C19" s="147" t="s">
        <v>158</v>
      </c>
      <c r="D19" s="172">
        <v>438732</v>
      </c>
      <c r="E19" s="172">
        <v>1105712</v>
      </c>
      <c r="F19" s="172">
        <v>2651411</v>
      </c>
      <c r="G19" s="172">
        <v>618177</v>
      </c>
      <c r="H19" s="172">
        <v>3888398</v>
      </c>
      <c r="I19" s="172">
        <v>364575</v>
      </c>
      <c r="J19" s="172">
        <v>9067005</v>
      </c>
    </row>
    <row r="20" spans="1:10" ht="12.75">
      <c r="A20" s="157">
        <v>12020</v>
      </c>
      <c r="B20" s="460"/>
      <c r="C20" s="147" t="s">
        <v>159</v>
      </c>
      <c r="D20" s="172">
        <v>540</v>
      </c>
      <c r="E20" s="172">
        <v>31947</v>
      </c>
      <c r="F20" s="172">
        <v>0</v>
      </c>
      <c r="G20" s="172">
        <v>0</v>
      </c>
      <c r="H20" s="172">
        <v>0</v>
      </c>
      <c r="I20" s="172">
        <v>1626</v>
      </c>
      <c r="J20" s="172">
        <v>34113</v>
      </c>
    </row>
    <row r="21" spans="1:10" ht="12.75">
      <c r="A21" s="157">
        <v>12030</v>
      </c>
      <c r="B21" s="460"/>
      <c r="C21" s="147" t="s">
        <v>166</v>
      </c>
      <c r="D21" s="172">
        <v>0</v>
      </c>
      <c r="E21" s="172">
        <v>0</v>
      </c>
      <c r="F21" s="172">
        <v>0</v>
      </c>
      <c r="G21" s="172">
        <v>0</v>
      </c>
      <c r="H21" s="172">
        <v>0</v>
      </c>
      <c r="I21" s="172">
        <v>0</v>
      </c>
      <c r="J21" s="172">
        <v>0</v>
      </c>
    </row>
    <row r="22" spans="1:10" ht="12.75">
      <c r="A22" s="157">
        <v>12040</v>
      </c>
      <c r="B22" s="460"/>
      <c r="C22" s="147" t="s">
        <v>161</v>
      </c>
      <c r="D22" s="172">
        <v>0</v>
      </c>
      <c r="E22" s="172">
        <v>0</v>
      </c>
      <c r="F22" s="172">
        <v>7327</v>
      </c>
      <c r="G22" s="172">
        <v>702499</v>
      </c>
      <c r="H22" s="172">
        <v>0</v>
      </c>
      <c r="I22" s="172">
        <v>0</v>
      </c>
      <c r="J22" s="172">
        <v>709826</v>
      </c>
    </row>
    <row r="23" spans="1:10" ht="25.5">
      <c r="A23" s="157">
        <v>12050</v>
      </c>
      <c r="B23" s="460"/>
      <c r="C23" s="147" t="s">
        <v>63</v>
      </c>
      <c r="D23" s="172">
        <v>100</v>
      </c>
      <c r="E23" s="172">
        <v>5270</v>
      </c>
      <c r="F23" s="172">
        <v>0</v>
      </c>
      <c r="G23" s="172">
        <v>27787</v>
      </c>
      <c r="H23" s="172">
        <v>0</v>
      </c>
      <c r="I23" s="172">
        <v>0</v>
      </c>
      <c r="J23" s="172">
        <v>33157</v>
      </c>
    </row>
    <row r="24" spans="1:10" ht="12.75">
      <c r="A24" s="157">
        <v>12060</v>
      </c>
      <c r="B24" s="460"/>
      <c r="C24" s="147" t="s">
        <v>64</v>
      </c>
      <c r="D24" s="172">
        <v>0</v>
      </c>
      <c r="E24" s="172">
        <v>0</v>
      </c>
      <c r="F24" s="172">
        <v>0</v>
      </c>
      <c r="G24" s="172">
        <v>0</v>
      </c>
      <c r="H24" s="172">
        <v>186562</v>
      </c>
      <c r="I24" s="172">
        <v>42291</v>
      </c>
      <c r="J24" s="172">
        <v>228853</v>
      </c>
    </row>
    <row r="25" spans="1:10" ht="12.75">
      <c r="A25" s="157">
        <v>12070</v>
      </c>
      <c r="B25" s="460"/>
      <c r="C25" s="147" t="s">
        <v>65</v>
      </c>
      <c r="D25" s="172">
        <v>0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</row>
    <row r="26" spans="1:10" ht="12.75">
      <c r="A26" s="157">
        <v>12080</v>
      </c>
      <c r="B26" s="460"/>
      <c r="C26" s="147" t="s">
        <v>241</v>
      </c>
      <c r="D26" s="172">
        <v>14013</v>
      </c>
      <c r="E26" s="172">
        <v>84725</v>
      </c>
      <c r="F26" s="172">
        <v>2446</v>
      </c>
      <c r="G26" s="172">
        <v>14790</v>
      </c>
      <c r="H26" s="172">
        <v>5455504</v>
      </c>
      <c r="I26" s="172">
        <v>22709</v>
      </c>
      <c r="J26" s="172">
        <v>5594187</v>
      </c>
    </row>
    <row r="27" spans="1:10" ht="12.75">
      <c r="A27" s="157">
        <v>12090</v>
      </c>
      <c r="B27" s="460"/>
      <c r="C27" s="147" t="s">
        <v>66</v>
      </c>
      <c r="D27" s="172">
        <v>0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  <c r="J27" s="172">
        <v>0</v>
      </c>
    </row>
    <row r="28" spans="1:10" ht="12.75">
      <c r="A28" s="157">
        <v>12100</v>
      </c>
      <c r="B28" s="460"/>
      <c r="C28" s="147" t="s">
        <v>67</v>
      </c>
      <c r="D28" s="172">
        <v>12550</v>
      </c>
      <c r="E28" s="172">
        <v>625284</v>
      </c>
      <c r="F28" s="172">
        <v>207907</v>
      </c>
      <c r="G28" s="172">
        <v>35800</v>
      </c>
      <c r="H28" s="172">
        <v>0</v>
      </c>
      <c r="I28" s="172">
        <v>13752</v>
      </c>
      <c r="J28" s="172">
        <v>895293</v>
      </c>
    </row>
    <row r="29" spans="1:10" ht="12.75">
      <c r="A29" s="158">
        <v>12000</v>
      </c>
      <c r="B29" s="471"/>
      <c r="C29" s="148" t="s">
        <v>68</v>
      </c>
      <c r="D29" s="151">
        <v>465935</v>
      </c>
      <c r="E29" s="151">
        <v>1852938</v>
      </c>
      <c r="F29" s="151">
        <v>2869091</v>
      </c>
      <c r="G29" s="151">
        <v>1399053</v>
      </c>
      <c r="H29" s="151">
        <v>9530464</v>
      </c>
      <c r="I29" s="151">
        <v>444953</v>
      </c>
      <c r="J29" s="168">
        <v>16562434</v>
      </c>
    </row>
    <row r="30" spans="1:10" ht="12.75">
      <c r="A30" s="159">
        <v>10000</v>
      </c>
      <c r="B30" s="207"/>
      <c r="C30" s="149" t="s">
        <v>69</v>
      </c>
      <c r="D30" s="152">
        <v>1027690</v>
      </c>
      <c r="E30" s="152">
        <v>7253886</v>
      </c>
      <c r="F30" s="152">
        <v>5967475</v>
      </c>
      <c r="G30" s="152">
        <v>2788138</v>
      </c>
      <c r="H30" s="152">
        <v>15449287</v>
      </c>
      <c r="I30" s="152">
        <v>779130</v>
      </c>
      <c r="J30" s="169">
        <v>33265606</v>
      </c>
    </row>
    <row r="31" spans="1:10" ht="12.75">
      <c r="A31" s="40"/>
      <c r="B31" s="40"/>
      <c r="C31" s="477" t="s">
        <v>300</v>
      </c>
      <c r="D31" s="478"/>
      <c r="E31" s="478"/>
      <c r="F31" s="478"/>
      <c r="G31" s="478"/>
      <c r="H31" s="478"/>
      <c r="I31" s="478"/>
      <c r="J31" s="479"/>
    </row>
    <row r="32" spans="1:10" ht="12.75">
      <c r="A32" s="40"/>
      <c r="B32" s="40"/>
      <c r="C32" s="474"/>
      <c r="D32" s="475"/>
      <c r="E32" s="475"/>
      <c r="F32" s="475"/>
      <c r="G32" s="475"/>
      <c r="H32" s="475"/>
      <c r="I32" s="475"/>
      <c r="J32" s="476"/>
    </row>
    <row r="33" spans="1:10" ht="12.75">
      <c r="A33" s="40"/>
      <c r="B33" s="40"/>
      <c r="C33" s="449"/>
      <c r="D33" s="449"/>
      <c r="E33" s="449"/>
      <c r="F33" s="449"/>
      <c r="G33" s="449"/>
      <c r="H33" s="449"/>
      <c r="I33" s="449"/>
      <c r="J33" s="449"/>
    </row>
    <row r="34" spans="1:10" ht="12.75">
      <c r="A34" s="40"/>
      <c r="B34" s="40"/>
      <c r="C34" s="449"/>
      <c r="D34" s="449"/>
      <c r="E34" s="449"/>
      <c r="F34" s="449"/>
      <c r="G34" s="449"/>
      <c r="H34" s="449"/>
      <c r="I34" s="449"/>
      <c r="J34" s="449"/>
    </row>
    <row r="35" spans="1:10" ht="12.75">
      <c r="A35" s="40"/>
      <c r="B35" s="40"/>
      <c r="C35" s="43"/>
      <c r="D35" s="43"/>
      <c r="E35" s="43"/>
      <c r="F35" s="43"/>
      <c r="G35" s="43"/>
      <c r="H35" s="43"/>
      <c r="I35" s="43"/>
      <c r="J35" s="43"/>
    </row>
    <row r="36" spans="2:10" ht="12.75">
      <c r="B36" s="46"/>
      <c r="C36" s="473"/>
      <c r="D36" s="473"/>
      <c r="E36" s="473"/>
      <c r="F36" s="473"/>
      <c r="G36" s="473"/>
      <c r="H36" s="473"/>
      <c r="I36" s="473"/>
      <c r="J36" s="473"/>
    </row>
    <row r="37" spans="2:10" ht="12.75">
      <c r="B37" s="38"/>
      <c r="C37" s="364" t="s">
        <v>41</v>
      </c>
      <c r="D37" s="365"/>
      <c r="E37" s="365"/>
      <c r="F37" s="365"/>
      <c r="G37" s="365"/>
      <c r="H37" s="365"/>
      <c r="I37" s="365"/>
      <c r="J37" s="366"/>
    </row>
    <row r="38" spans="3:10" ht="12.75">
      <c r="C38" s="443" t="s">
        <v>305</v>
      </c>
      <c r="D38" s="444"/>
      <c r="E38" s="444"/>
      <c r="F38" s="444"/>
      <c r="G38" s="444"/>
      <c r="H38" s="444"/>
      <c r="I38" s="444"/>
      <c r="J38" s="445"/>
    </row>
    <row r="39" spans="1:10" ht="13.5" thickBot="1">
      <c r="A39" s="40"/>
      <c r="B39" s="40"/>
      <c r="C39" s="480" t="s">
        <v>265</v>
      </c>
      <c r="D39" s="481"/>
      <c r="E39" s="481"/>
      <c r="F39" s="481"/>
      <c r="G39" s="481"/>
      <c r="H39" s="481"/>
      <c r="I39" s="481"/>
      <c r="J39" s="482"/>
    </row>
    <row r="40" spans="1:10" ht="15.75" customHeight="1">
      <c r="A40" s="436" t="s">
        <v>21</v>
      </c>
      <c r="B40" s="208"/>
      <c r="C40" s="438" t="s">
        <v>242</v>
      </c>
      <c r="D40" s="441" t="s">
        <v>10</v>
      </c>
      <c r="E40" s="441" t="s">
        <v>53</v>
      </c>
      <c r="F40" s="441" t="s">
        <v>25</v>
      </c>
      <c r="G40" s="441" t="s">
        <v>12</v>
      </c>
      <c r="H40" s="441" t="s">
        <v>55</v>
      </c>
      <c r="I40" s="441" t="s">
        <v>14</v>
      </c>
      <c r="J40" s="461" t="s">
        <v>17</v>
      </c>
    </row>
    <row r="41" spans="1:10" ht="13.5" thickBot="1">
      <c r="A41" s="437"/>
      <c r="B41" s="208"/>
      <c r="C41" s="439"/>
      <c r="D41" s="442"/>
      <c r="E41" s="442"/>
      <c r="F41" s="442"/>
      <c r="G41" s="442"/>
      <c r="H41" s="442"/>
      <c r="I41" s="442"/>
      <c r="J41" s="462"/>
    </row>
    <row r="42" spans="1:10" ht="12.75">
      <c r="A42" s="157">
        <v>21010</v>
      </c>
      <c r="B42" s="459" t="s">
        <v>167</v>
      </c>
      <c r="C42" s="155" t="s">
        <v>169</v>
      </c>
      <c r="D42" s="162">
        <v>0</v>
      </c>
      <c r="E42" s="162">
        <v>0</v>
      </c>
      <c r="F42" s="162">
        <v>0</v>
      </c>
      <c r="G42" s="162">
        <v>0</v>
      </c>
      <c r="H42" s="162">
        <v>0</v>
      </c>
      <c r="I42" s="162">
        <v>0</v>
      </c>
      <c r="J42" s="172">
        <v>0</v>
      </c>
    </row>
    <row r="43" spans="1:10" ht="12.75">
      <c r="A43" s="157">
        <v>21020</v>
      </c>
      <c r="B43" s="460"/>
      <c r="C43" s="155" t="s">
        <v>170</v>
      </c>
      <c r="D43" s="162">
        <v>387887</v>
      </c>
      <c r="E43" s="162">
        <v>1934700</v>
      </c>
      <c r="F43" s="162">
        <v>3110986</v>
      </c>
      <c r="G43" s="162">
        <v>534842</v>
      </c>
      <c r="H43" s="162">
        <v>3719850</v>
      </c>
      <c r="I43" s="162">
        <v>266727</v>
      </c>
      <c r="J43" s="172">
        <v>9954992</v>
      </c>
    </row>
    <row r="44" spans="1:10" ht="12.75">
      <c r="A44" s="157">
        <v>21030</v>
      </c>
      <c r="B44" s="460"/>
      <c r="C44" s="155" t="s">
        <v>171</v>
      </c>
      <c r="D44" s="162">
        <v>128582</v>
      </c>
      <c r="E44" s="162">
        <v>1827409</v>
      </c>
      <c r="F44" s="162">
        <v>17463</v>
      </c>
      <c r="G44" s="162">
        <v>32434</v>
      </c>
      <c r="H44" s="162">
        <v>62968</v>
      </c>
      <c r="I44" s="162">
        <v>0</v>
      </c>
      <c r="J44" s="172">
        <v>2068856</v>
      </c>
    </row>
    <row r="45" spans="1:10" ht="12.75">
      <c r="A45" s="157">
        <v>21040</v>
      </c>
      <c r="B45" s="460"/>
      <c r="C45" s="155" t="s">
        <v>172</v>
      </c>
      <c r="D45" s="162">
        <v>43267</v>
      </c>
      <c r="E45" s="162">
        <v>273306</v>
      </c>
      <c r="F45" s="162">
        <v>309588</v>
      </c>
      <c r="G45" s="162">
        <v>201559</v>
      </c>
      <c r="H45" s="162">
        <v>533243</v>
      </c>
      <c r="I45" s="162">
        <v>30824</v>
      </c>
      <c r="J45" s="172">
        <v>1391787</v>
      </c>
    </row>
    <row r="46" spans="1:10" ht="12.75">
      <c r="A46" s="157">
        <v>21050</v>
      </c>
      <c r="B46" s="460"/>
      <c r="C46" s="155" t="s">
        <v>173</v>
      </c>
      <c r="D46" s="162">
        <v>0</v>
      </c>
      <c r="E46" s="162">
        <v>29195</v>
      </c>
      <c r="F46" s="162">
        <v>0</v>
      </c>
      <c r="G46" s="162">
        <v>114618</v>
      </c>
      <c r="H46" s="162">
        <v>18663</v>
      </c>
      <c r="I46" s="162">
        <v>0</v>
      </c>
      <c r="J46" s="172">
        <v>162476</v>
      </c>
    </row>
    <row r="47" spans="1:10" ht="12.75">
      <c r="A47" s="157">
        <v>21060</v>
      </c>
      <c r="B47" s="460"/>
      <c r="C47" s="155" t="s">
        <v>174</v>
      </c>
      <c r="D47" s="162">
        <v>0</v>
      </c>
      <c r="E47" s="162">
        <v>187768</v>
      </c>
      <c r="F47" s="162">
        <v>0</v>
      </c>
      <c r="G47" s="162">
        <v>24848</v>
      </c>
      <c r="H47" s="162">
        <v>168945</v>
      </c>
      <c r="I47" s="162">
        <v>13454</v>
      </c>
      <c r="J47" s="172">
        <v>395015</v>
      </c>
    </row>
    <row r="48" spans="1:10" ht="12.75">
      <c r="A48" s="157">
        <v>21070</v>
      </c>
      <c r="B48" s="460"/>
      <c r="C48" s="155" t="s">
        <v>175</v>
      </c>
      <c r="D48" s="162">
        <v>232</v>
      </c>
      <c r="E48" s="162">
        <v>54822</v>
      </c>
      <c r="F48" s="162">
        <v>0</v>
      </c>
      <c r="G48" s="162">
        <v>0</v>
      </c>
      <c r="H48" s="162">
        <v>14550</v>
      </c>
      <c r="I48" s="162">
        <v>23617</v>
      </c>
      <c r="J48" s="172">
        <v>93221</v>
      </c>
    </row>
    <row r="49" spans="1:10" ht="51" customHeight="1">
      <c r="A49" s="163">
        <v>21071</v>
      </c>
      <c r="B49" s="460"/>
      <c r="C49" s="154" t="s">
        <v>70</v>
      </c>
      <c r="D49" s="164">
        <v>559968</v>
      </c>
      <c r="E49" s="164">
        <v>4307200</v>
      </c>
      <c r="F49" s="164">
        <v>3438037</v>
      </c>
      <c r="G49" s="164">
        <v>908301</v>
      </c>
      <c r="H49" s="164">
        <v>4518219</v>
      </c>
      <c r="I49" s="164">
        <v>334622</v>
      </c>
      <c r="J49" s="176">
        <v>14066347</v>
      </c>
    </row>
    <row r="50" spans="1:10" ht="38.25">
      <c r="A50" s="157">
        <v>21072</v>
      </c>
      <c r="B50" s="460"/>
      <c r="C50" s="155" t="s">
        <v>71</v>
      </c>
      <c r="D50" s="162">
        <v>0</v>
      </c>
      <c r="E50" s="162">
        <v>0</v>
      </c>
      <c r="F50" s="162">
        <v>0</v>
      </c>
      <c r="G50" s="162">
        <v>0</v>
      </c>
      <c r="H50" s="162">
        <v>0</v>
      </c>
      <c r="I50" s="162">
        <v>0</v>
      </c>
      <c r="J50" s="172">
        <v>0</v>
      </c>
    </row>
    <row r="51" spans="1:10" ht="12.75">
      <c r="A51" s="163">
        <v>21000</v>
      </c>
      <c r="B51" s="460"/>
      <c r="C51" s="154" t="s">
        <v>72</v>
      </c>
      <c r="D51" s="164">
        <v>559968</v>
      </c>
      <c r="E51" s="164">
        <v>4307200</v>
      </c>
      <c r="F51" s="164">
        <v>3438037</v>
      </c>
      <c r="G51" s="164">
        <v>908301</v>
      </c>
      <c r="H51" s="164">
        <v>4518219</v>
      </c>
      <c r="I51" s="164">
        <v>334622</v>
      </c>
      <c r="J51" s="176">
        <v>14066347</v>
      </c>
    </row>
    <row r="52" spans="1:10" ht="12.75">
      <c r="A52" s="157">
        <v>22010</v>
      </c>
      <c r="B52" s="460" t="s">
        <v>168</v>
      </c>
      <c r="C52" s="155" t="s">
        <v>169</v>
      </c>
      <c r="D52" s="162">
        <v>0</v>
      </c>
      <c r="E52" s="162">
        <v>0</v>
      </c>
      <c r="F52" s="162">
        <v>0</v>
      </c>
      <c r="G52" s="162">
        <v>0</v>
      </c>
      <c r="H52" s="162">
        <v>0</v>
      </c>
      <c r="I52" s="162">
        <v>0</v>
      </c>
      <c r="J52" s="172">
        <v>0</v>
      </c>
    </row>
    <row r="53" spans="1:10" ht="12.75">
      <c r="A53" s="157">
        <v>22020</v>
      </c>
      <c r="B53" s="460"/>
      <c r="C53" s="155" t="s">
        <v>176</v>
      </c>
      <c r="D53" s="162">
        <v>0</v>
      </c>
      <c r="E53" s="162">
        <v>0</v>
      </c>
      <c r="F53" s="162">
        <v>0</v>
      </c>
      <c r="G53" s="162">
        <v>0</v>
      </c>
      <c r="H53" s="162">
        <v>0</v>
      </c>
      <c r="I53" s="162">
        <v>0</v>
      </c>
      <c r="J53" s="172">
        <v>0</v>
      </c>
    </row>
    <row r="54" spans="1:10" ht="12.75">
      <c r="A54" s="157">
        <v>22030</v>
      </c>
      <c r="B54" s="460"/>
      <c r="C54" s="155" t="s">
        <v>171</v>
      </c>
      <c r="D54" s="162">
        <v>0</v>
      </c>
      <c r="E54" s="162">
        <v>0</v>
      </c>
      <c r="F54" s="162">
        <v>0</v>
      </c>
      <c r="G54" s="162">
        <v>0</v>
      </c>
      <c r="H54" s="162">
        <v>0</v>
      </c>
      <c r="I54" s="162">
        <v>0</v>
      </c>
      <c r="J54" s="172">
        <v>0</v>
      </c>
    </row>
    <row r="55" spans="1:10" ht="12.75">
      <c r="A55" s="157">
        <v>22040</v>
      </c>
      <c r="B55" s="460"/>
      <c r="C55" s="155" t="s">
        <v>172</v>
      </c>
      <c r="D55" s="162">
        <v>0</v>
      </c>
      <c r="E55" s="162">
        <v>0</v>
      </c>
      <c r="F55" s="162">
        <v>415608</v>
      </c>
      <c r="G55" s="162">
        <v>0</v>
      </c>
      <c r="H55" s="162">
        <v>0</v>
      </c>
      <c r="I55" s="162">
        <v>0</v>
      </c>
      <c r="J55" s="172">
        <v>415608</v>
      </c>
    </row>
    <row r="56" spans="1:10" ht="12.75">
      <c r="A56" s="157">
        <v>22050</v>
      </c>
      <c r="B56" s="460"/>
      <c r="C56" s="155" t="s">
        <v>73</v>
      </c>
      <c r="D56" s="162">
        <v>8221</v>
      </c>
      <c r="E56" s="162">
        <v>349164</v>
      </c>
      <c r="F56" s="162">
        <v>0</v>
      </c>
      <c r="G56" s="162">
        <v>4821</v>
      </c>
      <c r="H56" s="162">
        <v>308488</v>
      </c>
      <c r="I56" s="162">
        <v>6026</v>
      </c>
      <c r="J56" s="172">
        <v>676720</v>
      </c>
    </row>
    <row r="57" spans="1:10" ht="12.75">
      <c r="A57" s="157">
        <v>22060</v>
      </c>
      <c r="B57" s="460"/>
      <c r="C57" s="155" t="s">
        <v>174</v>
      </c>
      <c r="D57" s="162">
        <v>0</v>
      </c>
      <c r="E57" s="162">
        <v>345149</v>
      </c>
      <c r="F57" s="162">
        <v>291</v>
      </c>
      <c r="G57" s="162">
        <v>196717</v>
      </c>
      <c r="H57" s="162">
        <v>230388</v>
      </c>
      <c r="I57" s="162">
        <v>102244</v>
      </c>
      <c r="J57" s="172">
        <v>874789</v>
      </c>
    </row>
    <row r="58" spans="1:10" ht="12.75">
      <c r="A58" s="157">
        <v>22070</v>
      </c>
      <c r="B58" s="460"/>
      <c r="C58" s="155" t="s">
        <v>175</v>
      </c>
      <c r="D58" s="162">
        <v>0</v>
      </c>
      <c r="E58" s="162">
        <v>0</v>
      </c>
      <c r="F58" s="162">
        <v>0</v>
      </c>
      <c r="G58" s="162">
        <v>0</v>
      </c>
      <c r="H58" s="162">
        <v>0</v>
      </c>
      <c r="I58" s="162">
        <v>0</v>
      </c>
      <c r="J58" s="172">
        <v>0</v>
      </c>
    </row>
    <row r="59" spans="1:10" ht="12.75">
      <c r="A59" s="158">
        <v>22000</v>
      </c>
      <c r="B59" s="471"/>
      <c r="C59" s="165" t="s">
        <v>74</v>
      </c>
      <c r="D59" s="166">
        <v>8221</v>
      </c>
      <c r="E59" s="166">
        <v>694313</v>
      </c>
      <c r="F59" s="166">
        <v>415899</v>
      </c>
      <c r="G59" s="166">
        <v>201538</v>
      </c>
      <c r="H59" s="166">
        <v>538876</v>
      </c>
      <c r="I59" s="166">
        <v>108270</v>
      </c>
      <c r="J59" s="174">
        <v>1967117</v>
      </c>
    </row>
    <row r="60" spans="1:10" ht="12.75">
      <c r="A60" s="159">
        <v>20000</v>
      </c>
      <c r="B60" s="210"/>
      <c r="C60" s="149" t="s">
        <v>24</v>
      </c>
      <c r="D60" s="167">
        <v>568189</v>
      </c>
      <c r="E60" s="167">
        <v>5001513</v>
      </c>
      <c r="F60" s="167">
        <v>3853936</v>
      </c>
      <c r="G60" s="167">
        <v>1109839</v>
      </c>
      <c r="H60" s="167">
        <v>5057095</v>
      </c>
      <c r="I60" s="167">
        <v>442892</v>
      </c>
      <c r="J60" s="175">
        <v>16033464</v>
      </c>
    </row>
    <row r="61" spans="1:10" ht="12.75">
      <c r="A61" s="157">
        <v>23010</v>
      </c>
      <c r="B61" s="466" t="s">
        <v>3</v>
      </c>
      <c r="C61" s="147" t="s">
        <v>184</v>
      </c>
      <c r="D61" s="162">
        <v>527000</v>
      </c>
      <c r="E61" s="162">
        <v>1370000</v>
      </c>
      <c r="F61" s="162">
        <v>764895</v>
      </c>
      <c r="G61" s="162">
        <v>536721</v>
      </c>
      <c r="H61" s="162">
        <v>208153</v>
      </c>
      <c r="I61" s="162">
        <v>50000</v>
      </c>
      <c r="J61" s="172">
        <v>3456769</v>
      </c>
    </row>
    <row r="62" spans="1:10" ht="12.75">
      <c r="A62" s="157">
        <v>23020</v>
      </c>
      <c r="B62" s="467"/>
      <c r="C62" s="147" t="s">
        <v>75</v>
      </c>
      <c r="D62" s="162">
        <v>-257658</v>
      </c>
      <c r="E62" s="162">
        <v>241306</v>
      </c>
      <c r="F62" s="162">
        <v>722359</v>
      </c>
      <c r="G62" s="162">
        <v>637999</v>
      </c>
      <c r="H62" s="162">
        <v>4276021</v>
      </c>
      <c r="I62" s="162">
        <v>109743</v>
      </c>
      <c r="J62" s="172">
        <v>5729770</v>
      </c>
    </row>
    <row r="63" spans="1:10" ht="12.75">
      <c r="A63" s="157">
        <v>23030</v>
      </c>
      <c r="B63" s="467"/>
      <c r="C63" s="147" t="s">
        <v>76</v>
      </c>
      <c r="D63" s="162">
        <v>0</v>
      </c>
      <c r="E63" s="162">
        <v>0</v>
      </c>
      <c r="F63" s="162">
        <v>0</v>
      </c>
      <c r="G63" s="162">
        <v>0</v>
      </c>
      <c r="H63" s="162">
        <v>0</v>
      </c>
      <c r="I63" s="162">
        <v>0</v>
      </c>
      <c r="J63" s="172">
        <v>0</v>
      </c>
    </row>
    <row r="64" spans="1:10" ht="12.75">
      <c r="A64" s="157">
        <v>23040</v>
      </c>
      <c r="B64" s="467"/>
      <c r="C64" s="147" t="s">
        <v>77</v>
      </c>
      <c r="D64" s="162">
        <v>0</v>
      </c>
      <c r="E64" s="162">
        <v>0</v>
      </c>
      <c r="F64" s="162">
        <v>0</v>
      </c>
      <c r="G64" s="162">
        <v>0</v>
      </c>
      <c r="H64" s="162">
        <v>0</v>
      </c>
      <c r="I64" s="162">
        <v>0</v>
      </c>
      <c r="J64" s="172">
        <v>0</v>
      </c>
    </row>
    <row r="65" spans="1:10" ht="12.75">
      <c r="A65" s="157">
        <v>23050</v>
      </c>
      <c r="B65" s="467"/>
      <c r="C65" s="147" t="s">
        <v>78</v>
      </c>
      <c r="D65" s="162">
        <v>0</v>
      </c>
      <c r="E65" s="162">
        <v>0</v>
      </c>
      <c r="F65" s="162">
        <v>0</v>
      </c>
      <c r="G65" s="162">
        <v>0</v>
      </c>
      <c r="H65" s="162">
        <v>0</v>
      </c>
      <c r="I65" s="162">
        <v>0</v>
      </c>
      <c r="J65" s="172">
        <v>0</v>
      </c>
    </row>
    <row r="66" spans="1:10" ht="12.75">
      <c r="A66" s="157">
        <v>23060</v>
      </c>
      <c r="B66" s="467"/>
      <c r="C66" s="147" t="s">
        <v>23</v>
      </c>
      <c r="D66" s="162">
        <v>126537</v>
      </c>
      <c r="E66" s="162">
        <v>74918</v>
      </c>
      <c r="F66" s="162">
        <v>481852</v>
      </c>
      <c r="G66" s="162">
        <v>0</v>
      </c>
      <c r="H66" s="162">
        <v>5536878</v>
      </c>
      <c r="I66" s="162">
        <v>160631</v>
      </c>
      <c r="J66" s="172">
        <v>6380816</v>
      </c>
    </row>
    <row r="67" spans="1:10" ht="12.75">
      <c r="A67" s="157">
        <v>23070</v>
      </c>
      <c r="B67" s="467"/>
      <c r="C67" s="147" t="s">
        <v>185</v>
      </c>
      <c r="D67" s="162">
        <v>63622</v>
      </c>
      <c r="E67" s="162">
        <v>566149</v>
      </c>
      <c r="F67" s="162">
        <v>144433</v>
      </c>
      <c r="G67" s="162">
        <v>503579</v>
      </c>
      <c r="H67" s="162">
        <v>371140</v>
      </c>
      <c r="I67" s="162">
        <v>15864</v>
      </c>
      <c r="J67" s="172">
        <v>1664787</v>
      </c>
    </row>
    <row r="68" spans="1:10" ht="12.75">
      <c r="A68" s="157">
        <v>23071</v>
      </c>
      <c r="B68" s="467"/>
      <c r="C68" s="147" t="s">
        <v>186</v>
      </c>
      <c r="D68" s="162">
        <v>0</v>
      </c>
      <c r="E68" s="162">
        <v>0</v>
      </c>
      <c r="F68" s="162">
        <v>0</v>
      </c>
      <c r="G68" s="162">
        <v>0</v>
      </c>
      <c r="H68" s="162">
        <v>0</v>
      </c>
      <c r="I68" s="162">
        <v>0</v>
      </c>
      <c r="J68" s="172">
        <v>0</v>
      </c>
    </row>
    <row r="69" spans="1:10" ht="25.5">
      <c r="A69" s="163">
        <v>23072</v>
      </c>
      <c r="B69" s="467"/>
      <c r="C69" s="156" t="s">
        <v>79</v>
      </c>
      <c r="D69" s="164">
        <v>459501</v>
      </c>
      <c r="E69" s="164">
        <v>2252373</v>
      </c>
      <c r="F69" s="164">
        <v>2113539</v>
      </c>
      <c r="G69" s="164">
        <v>1678299</v>
      </c>
      <c r="H69" s="164">
        <v>10392192</v>
      </c>
      <c r="I69" s="164">
        <v>336238</v>
      </c>
      <c r="J69" s="176">
        <v>17232142</v>
      </c>
    </row>
    <row r="70" spans="1:10" ht="12.75">
      <c r="A70" s="157">
        <v>23073</v>
      </c>
      <c r="B70" s="467"/>
      <c r="C70" s="147" t="s">
        <v>80</v>
      </c>
      <c r="D70" s="162">
        <v>0</v>
      </c>
      <c r="E70" s="162">
        <v>0</v>
      </c>
      <c r="F70" s="162">
        <v>0</v>
      </c>
      <c r="G70" s="162">
        <v>0</v>
      </c>
      <c r="H70" s="162">
        <v>0</v>
      </c>
      <c r="I70" s="162">
        <v>0</v>
      </c>
      <c r="J70" s="173">
        <v>0</v>
      </c>
    </row>
    <row r="71" spans="1:10" ht="12.75">
      <c r="A71" s="158">
        <v>23000</v>
      </c>
      <c r="B71" s="468"/>
      <c r="C71" s="148" t="s">
        <v>81</v>
      </c>
      <c r="D71" s="166">
        <v>459501</v>
      </c>
      <c r="E71" s="166">
        <v>2252373</v>
      </c>
      <c r="F71" s="166">
        <v>2113539</v>
      </c>
      <c r="G71" s="166">
        <v>1678299</v>
      </c>
      <c r="H71" s="166">
        <v>10392192</v>
      </c>
      <c r="I71" s="166">
        <v>336238</v>
      </c>
      <c r="J71" s="174">
        <v>17232142</v>
      </c>
    </row>
    <row r="72" spans="1:10" ht="12.75">
      <c r="A72" s="159">
        <v>24000</v>
      </c>
      <c r="B72" s="207"/>
      <c r="C72" s="149" t="s">
        <v>82</v>
      </c>
      <c r="D72" s="167">
        <v>1027690</v>
      </c>
      <c r="E72" s="167">
        <v>7253886</v>
      </c>
      <c r="F72" s="167">
        <v>5967475</v>
      </c>
      <c r="G72" s="167">
        <v>2788138</v>
      </c>
      <c r="H72" s="167">
        <v>15449287</v>
      </c>
      <c r="I72" s="167">
        <v>779130</v>
      </c>
      <c r="J72" s="175">
        <v>33265606</v>
      </c>
    </row>
    <row r="73" spans="1:10" ht="12.75">
      <c r="A73" s="44"/>
      <c r="B73" s="44"/>
      <c r="C73" s="477" t="s">
        <v>300</v>
      </c>
      <c r="D73" s="478"/>
      <c r="E73" s="478"/>
      <c r="F73" s="478"/>
      <c r="G73" s="478"/>
      <c r="H73" s="478"/>
      <c r="I73" s="478"/>
      <c r="J73" s="479"/>
    </row>
    <row r="74" spans="1:10" ht="12.75">
      <c r="A74" s="40"/>
      <c r="B74" s="40"/>
      <c r="C74" s="474"/>
      <c r="D74" s="475"/>
      <c r="E74" s="475"/>
      <c r="F74" s="475"/>
      <c r="G74" s="475"/>
      <c r="H74" s="475"/>
      <c r="I74" s="475"/>
      <c r="J74" s="476"/>
    </row>
    <row r="75" spans="3:10" ht="12.75">
      <c r="C75" s="449"/>
      <c r="D75" s="449"/>
      <c r="E75" s="449"/>
      <c r="F75" s="449"/>
      <c r="G75" s="449"/>
      <c r="H75" s="449"/>
      <c r="I75" s="449"/>
      <c r="J75" s="449"/>
    </row>
    <row r="76" spans="3:10" ht="12.75">
      <c r="C76" s="449"/>
      <c r="D76" s="449"/>
      <c r="E76" s="449"/>
      <c r="F76" s="449"/>
      <c r="G76" s="449"/>
      <c r="H76" s="449"/>
      <c r="I76" s="449"/>
      <c r="J76" s="449"/>
    </row>
  </sheetData>
  <sheetProtection/>
  <mergeCells count="39">
    <mergeCell ref="B7:B18"/>
    <mergeCell ref="B19:B29"/>
    <mergeCell ref="B42:B51"/>
    <mergeCell ref="B52:B59"/>
    <mergeCell ref="B61:B71"/>
    <mergeCell ref="C75:J75"/>
    <mergeCell ref="C39:J39"/>
    <mergeCell ref="C1:J1"/>
    <mergeCell ref="C2:J2"/>
    <mergeCell ref="C3:J3"/>
    <mergeCell ref="C31:J31"/>
    <mergeCell ref="F5:F6"/>
    <mergeCell ref="J5:J6"/>
    <mergeCell ref="H5:H6"/>
    <mergeCell ref="C4:J4"/>
    <mergeCell ref="A40:A41"/>
    <mergeCell ref="C40:C41"/>
    <mergeCell ref="D40:D41"/>
    <mergeCell ref="C32:J32"/>
    <mergeCell ref="C33:J33"/>
    <mergeCell ref="C34:J34"/>
    <mergeCell ref="H40:H41"/>
    <mergeCell ref="E40:E41"/>
    <mergeCell ref="A5:A6"/>
    <mergeCell ref="C5:C6"/>
    <mergeCell ref="D5:D6"/>
    <mergeCell ref="I5:I6"/>
    <mergeCell ref="G5:G6"/>
    <mergeCell ref="E5:E6"/>
    <mergeCell ref="C76:J76"/>
    <mergeCell ref="C36:J36"/>
    <mergeCell ref="C37:J37"/>
    <mergeCell ref="C38:J38"/>
    <mergeCell ref="C74:J74"/>
    <mergeCell ref="C73:J73"/>
    <mergeCell ref="I40:I41"/>
    <mergeCell ref="J40:J41"/>
    <mergeCell ref="F40:F41"/>
    <mergeCell ref="G40:G41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9" bestFit="1" customWidth="1"/>
    <col min="2" max="2" width="60.83203125" style="29" customWidth="1"/>
    <col min="3" max="3" width="17.5" style="29" customWidth="1"/>
    <col min="4" max="4" width="17.5" style="29" bestFit="1" customWidth="1"/>
    <col min="5" max="6" width="15.83203125" style="29" customWidth="1"/>
    <col min="7" max="7" width="18.5" style="29" bestFit="1" customWidth="1"/>
    <col min="8" max="9" width="17.5" style="29" bestFit="1" customWidth="1"/>
    <col min="10" max="10" width="15.83203125" style="29" customWidth="1"/>
    <col min="11" max="11" width="19.66015625" style="29" bestFit="1" customWidth="1"/>
    <col min="12" max="16384" width="9" style="30" customWidth="1"/>
  </cols>
  <sheetData>
    <row r="1" spans="2:11" ht="12.75">
      <c r="B1" s="473"/>
      <c r="C1" s="473"/>
      <c r="D1" s="473"/>
      <c r="E1" s="473"/>
      <c r="F1" s="473"/>
      <c r="G1" s="473"/>
      <c r="H1" s="473"/>
      <c r="I1" s="473"/>
      <c r="J1" s="473"/>
      <c r="K1" s="473"/>
    </row>
    <row r="2" spans="2:11" ht="12.75">
      <c r="B2" s="364" t="s">
        <v>42</v>
      </c>
      <c r="C2" s="365"/>
      <c r="D2" s="365"/>
      <c r="E2" s="365"/>
      <c r="F2" s="365"/>
      <c r="G2" s="365"/>
      <c r="H2" s="365"/>
      <c r="I2" s="365"/>
      <c r="J2" s="365"/>
      <c r="K2" s="366"/>
    </row>
    <row r="3" spans="2:11" ht="12.75">
      <c r="B3" s="443" t="s">
        <v>306</v>
      </c>
      <c r="C3" s="444"/>
      <c r="D3" s="444"/>
      <c r="E3" s="444"/>
      <c r="F3" s="444"/>
      <c r="G3" s="444"/>
      <c r="H3" s="444"/>
      <c r="I3" s="444"/>
      <c r="J3" s="444"/>
      <c r="K3" s="445"/>
    </row>
    <row r="4" spans="1:11" ht="13.5" thickBot="1">
      <c r="A4" s="34"/>
      <c r="B4" s="456" t="s">
        <v>265</v>
      </c>
      <c r="C4" s="457"/>
      <c r="D4" s="457"/>
      <c r="E4" s="457"/>
      <c r="F4" s="457"/>
      <c r="G4" s="457"/>
      <c r="H4" s="457"/>
      <c r="I4" s="457"/>
      <c r="J4" s="457"/>
      <c r="K4" s="458"/>
    </row>
    <row r="5" spans="1:11" ht="15.75" customHeight="1">
      <c r="A5" s="483" t="s">
        <v>21</v>
      </c>
      <c r="B5" s="485" t="s">
        <v>22</v>
      </c>
      <c r="C5" s="441" t="s">
        <v>313</v>
      </c>
      <c r="D5" s="441" t="s">
        <v>58</v>
      </c>
      <c r="E5" s="441" t="s">
        <v>6</v>
      </c>
      <c r="F5" s="441" t="s">
        <v>13</v>
      </c>
      <c r="G5" s="441" t="s">
        <v>47</v>
      </c>
      <c r="H5" s="441" t="s">
        <v>29</v>
      </c>
      <c r="I5" s="441" t="s">
        <v>54</v>
      </c>
      <c r="J5" s="441" t="s">
        <v>8</v>
      </c>
      <c r="K5" s="461" t="s">
        <v>17</v>
      </c>
    </row>
    <row r="6" spans="1:11" ht="27" customHeight="1" thickBot="1">
      <c r="A6" s="484"/>
      <c r="B6" s="486"/>
      <c r="C6" s="442"/>
      <c r="D6" s="442"/>
      <c r="E6" s="442"/>
      <c r="F6" s="442"/>
      <c r="G6" s="442"/>
      <c r="H6" s="442"/>
      <c r="I6" s="442"/>
      <c r="J6" s="442"/>
      <c r="K6" s="462"/>
    </row>
    <row r="7" spans="1:11" ht="12.75">
      <c r="A7" s="177">
        <v>30010</v>
      </c>
      <c r="B7" s="147" t="s">
        <v>83</v>
      </c>
      <c r="C7" s="153">
        <v>252673849</v>
      </c>
      <c r="D7" s="153">
        <v>282259879</v>
      </c>
      <c r="E7" s="153">
        <v>85447407</v>
      </c>
      <c r="F7" s="153">
        <v>2903533</v>
      </c>
      <c r="G7" s="153">
        <v>177630472</v>
      </c>
      <c r="H7" s="153">
        <v>267506254</v>
      </c>
      <c r="I7" s="153">
        <v>229595705</v>
      </c>
      <c r="J7" s="153">
        <v>0</v>
      </c>
      <c r="K7" s="182">
        <v>1298017099</v>
      </c>
    </row>
    <row r="8" spans="1:11" ht="12.75">
      <c r="A8" s="178">
        <v>30020</v>
      </c>
      <c r="B8" s="147" t="s">
        <v>84</v>
      </c>
      <c r="C8" s="153">
        <v>-231206426</v>
      </c>
      <c r="D8" s="153">
        <v>-249769487</v>
      </c>
      <c r="E8" s="153">
        <v>-72263029</v>
      </c>
      <c r="F8" s="153">
        <v>-2011458</v>
      </c>
      <c r="G8" s="153">
        <v>-152592442</v>
      </c>
      <c r="H8" s="153">
        <v>-227051249</v>
      </c>
      <c r="I8" s="153">
        <v>-195051359</v>
      </c>
      <c r="J8" s="153">
        <v>0</v>
      </c>
      <c r="K8" s="182">
        <v>-1129945450</v>
      </c>
    </row>
    <row r="9" spans="1:11" ht="12.75">
      <c r="A9" s="179">
        <v>30030</v>
      </c>
      <c r="B9" s="156" t="s">
        <v>85</v>
      </c>
      <c r="C9" s="180">
        <v>21467423</v>
      </c>
      <c r="D9" s="180">
        <v>32490392</v>
      </c>
      <c r="E9" s="180">
        <v>13184378</v>
      </c>
      <c r="F9" s="180">
        <v>892075</v>
      </c>
      <c r="G9" s="180">
        <v>25038030</v>
      </c>
      <c r="H9" s="180">
        <v>40455005</v>
      </c>
      <c r="I9" s="180">
        <v>34544346</v>
      </c>
      <c r="J9" s="180">
        <v>0</v>
      </c>
      <c r="K9" s="184">
        <v>168071649</v>
      </c>
    </row>
    <row r="10" spans="1:11" ht="25.5">
      <c r="A10" s="177">
        <v>30040</v>
      </c>
      <c r="B10" s="147" t="s">
        <v>86</v>
      </c>
      <c r="C10" s="153">
        <v>0</v>
      </c>
      <c r="D10" s="153">
        <v>0</v>
      </c>
      <c r="E10" s="153">
        <v>0</v>
      </c>
      <c r="F10" s="153">
        <v>0</v>
      </c>
      <c r="G10" s="153">
        <v>0</v>
      </c>
      <c r="H10" s="153">
        <v>0</v>
      </c>
      <c r="I10" s="153">
        <v>0</v>
      </c>
      <c r="J10" s="153">
        <v>0</v>
      </c>
      <c r="K10" s="235">
        <v>0</v>
      </c>
    </row>
    <row r="11" spans="1:11" ht="25.5">
      <c r="A11" s="181">
        <v>30050</v>
      </c>
      <c r="B11" s="147" t="s">
        <v>87</v>
      </c>
      <c r="C11" s="153">
        <v>0</v>
      </c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236">
        <v>0</v>
      </c>
    </row>
    <row r="12" spans="1:11" ht="12.75">
      <c r="A12" s="178">
        <v>30060</v>
      </c>
      <c r="B12" s="147" t="s">
        <v>88</v>
      </c>
      <c r="C12" s="153">
        <v>3403926</v>
      </c>
      <c r="D12" s="153">
        <v>878498</v>
      </c>
      <c r="E12" s="153">
        <v>1891416</v>
      </c>
      <c r="F12" s="153">
        <v>305764</v>
      </c>
      <c r="G12" s="153">
        <v>4060701</v>
      </c>
      <c r="H12" s="153">
        <v>4898029</v>
      </c>
      <c r="I12" s="153">
        <v>1939188</v>
      </c>
      <c r="J12" s="153">
        <v>0</v>
      </c>
      <c r="K12" s="236">
        <v>17377522</v>
      </c>
    </row>
    <row r="13" spans="1:11" ht="12.75">
      <c r="A13" s="177">
        <v>30070</v>
      </c>
      <c r="B13" s="147" t="s">
        <v>89</v>
      </c>
      <c r="C13" s="153">
        <v>0</v>
      </c>
      <c r="D13" s="153">
        <v>0</v>
      </c>
      <c r="E13" s="153">
        <v>0</v>
      </c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236">
        <v>0</v>
      </c>
    </row>
    <row r="14" spans="1:11" ht="12.75">
      <c r="A14" s="177">
        <v>30080</v>
      </c>
      <c r="B14" s="147" t="s">
        <v>90</v>
      </c>
      <c r="C14" s="153">
        <v>-28850031</v>
      </c>
      <c r="D14" s="153">
        <v>-32576978</v>
      </c>
      <c r="E14" s="153">
        <v>-6835297</v>
      </c>
      <c r="F14" s="153">
        <v>-1280093</v>
      </c>
      <c r="G14" s="153">
        <v>-21616924</v>
      </c>
      <c r="H14" s="153">
        <v>-29896444</v>
      </c>
      <c r="I14" s="153">
        <v>-30988977</v>
      </c>
      <c r="J14" s="153">
        <v>0</v>
      </c>
      <c r="K14" s="236">
        <v>-152044744</v>
      </c>
    </row>
    <row r="15" spans="1:11" ht="12.75">
      <c r="A15" s="177">
        <v>30090</v>
      </c>
      <c r="B15" s="147" t="s">
        <v>91</v>
      </c>
      <c r="C15" s="153">
        <v>-497607</v>
      </c>
      <c r="D15" s="153">
        <v>-891146</v>
      </c>
      <c r="E15" s="153">
        <v>-1021702</v>
      </c>
      <c r="F15" s="153">
        <v>-39688</v>
      </c>
      <c r="G15" s="153">
        <v>-2860548</v>
      </c>
      <c r="H15" s="153">
        <v>-2856596</v>
      </c>
      <c r="I15" s="153">
        <v>-832374</v>
      </c>
      <c r="J15" s="153">
        <v>0</v>
      </c>
      <c r="K15" s="236">
        <v>-8999661</v>
      </c>
    </row>
    <row r="16" spans="1:11" ht="12.75">
      <c r="A16" s="177">
        <v>30100</v>
      </c>
      <c r="B16" s="147" t="s">
        <v>92</v>
      </c>
      <c r="C16" s="153">
        <v>0</v>
      </c>
      <c r="D16" s="153">
        <v>1359</v>
      </c>
      <c r="E16" s="153">
        <v>0</v>
      </c>
      <c r="F16" s="153">
        <v>0</v>
      </c>
      <c r="G16" s="153">
        <v>78844</v>
      </c>
      <c r="H16" s="153">
        <v>0</v>
      </c>
      <c r="I16" s="153">
        <v>0</v>
      </c>
      <c r="J16" s="153">
        <v>0</v>
      </c>
      <c r="K16" s="236">
        <v>80203</v>
      </c>
    </row>
    <row r="17" spans="1:11" ht="12.75">
      <c r="A17" s="177">
        <v>30110</v>
      </c>
      <c r="B17" s="147" t="s">
        <v>93</v>
      </c>
      <c r="C17" s="153">
        <v>1621468</v>
      </c>
      <c r="D17" s="153">
        <v>2225248</v>
      </c>
      <c r="E17" s="153">
        <v>1579157</v>
      </c>
      <c r="F17" s="153">
        <v>47434</v>
      </c>
      <c r="G17" s="153">
        <v>3665228</v>
      </c>
      <c r="H17" s="153">
        <v>4496153</v>
      </c>
      <c r="I17" s="153">
        <v>2105784</v>
      </c>
      <c r="J17" s="153">
        <v>3166</v>
      </c>
      <c r="K17" s="236">
        <v>15743638</v>
      </c>
    </row>
    <row r="18" spans="1:11" ht="12.75">
      <c r="A18" s="177">
        <v>30120</v>
      </c>
      <c r="B18" s="147" t="s">
        <v>94</v>
      </c>
      <c r="C18" s="153">
        <v>-4097</v>
      </c>
      <c r="D18" s="153">
        <v>-304149</v>
      </c>
      <c r="E18" s="153">
        <v>-217029</v>
      </c>
      <c r="F18" s="153">
        <v>0</v>
      </c>
      <c r="G18" s="153">
        <v>-137216</v>
      </c>
      <c r="H18" s="153">
        <v>-450075</v>
      </c>
      <c r="I18" s="153">
        <v>-519903</v>
      </c>
      <c r="J18" s="153">
        <v>-490</v>
      </c>
      <c r="K18" s="236">
        <v>-1632959</v>
      </c>
    </row>
    <row r="19" spans="1:11" ht="38.25">
      <c r="A19" s="177">
        <v>30130</v>
      </c>
      <c r="B19" s="147" t="s">
        <v>95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236">
        <v>0</v>
      </c>
    </row>
    <row r="20" spans="1:11" ht="12.75">
      <c r="A20" s="177">
        <v>30140</v>
      </c>
      <c r="B20" s="147" t="s">
        <v>96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-62</v>
      </c>
      <c r="I20" s="153">
        <v>0</v>
      </c>
      <c r="J20" s="153">
        <v>0</v>
      </c>
      <c r="K20" s="236">
        <v>-62</v>
      </c>
    </row>
    <row r="21" spans="1:11" ht="12.75">
      <c r="A21" s="177">
        <v>30150</v>
      </c>
      <c r="B21" s="147" t="s">
        <v>97</v>
      </c>
      <c r="C21" s="153">
        <v>81627</v>
      </c>
      <c r="D21" s="153">
        <v>583886</v>
      </c>
      <c r="E21" s="153">
        <v>285610</v>
      </c>
      <c r="F21" s="153">
        <v>-5133</v>
      </c>
      <c r="G21" s="153">
        <v>-141584</v>
      </c>
      <c r="H21" s="153">
        <v>673695</v>
      </c>
      <c r="I21" s="153">
        <v>-851</v>
      </c>
      <c r="J21" s="153">
        <v>607</v>
      </c>
      <c r="K21" s="236">
        <v>1477857</v>
      </c>
    </row>
    <row r="22" spans="1:11" ht="51">
      <c r="A22" s="177">
        <v>30160</v>
      </c>
      <c r="B22" s="147" t="s">
        <v>98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236">
        <v>0</v>
      </c>
    </row>
    <row r="23" spans="1:11" ht="12.75">
      <c r="A23" s="179">
        <v>30170</v>
      </c>
      <c r="B23" s="156" t="s">
        <v>99</v>
      </c>
      <c r="C23" s="180">
        <v>-2777291</v>
      </c>
      <c r="D23" s="180">
        <v>2407110</v>
      </c>
      <c r="E23" s="180">
        <v>8866533</v>
      </c>
      <c r="F23" s="180">
        <v>-79641</v>
      </c>
      <c r="G23" s="180">
        <v>8086531</v>
      </c>
      <c r="H23" s="180">
        <v>17319705</v>
      </c>
      <c r="I23" s="180">
        <v>6247213</v>
      </c>
      <c r="J23" s="180">
        <v>3283</v>
      </c>
      <c r="K23" s="184">
        <v>40073443</v>
      </c>
    </row>
    <row r="24" spans="1:11" ht="12.75">
      <c r="A24" s="177">
        <v>30180</v>
      </c>
      <c r="B24" s="147" t="s">
        <v>100</v>
      </c>
      <c r="C24" s="153">
        <v>564354</v>
      </c>
      <c r="D24" s="153">
        <v>-581158</v>
      </c>
      <c r="E24" s="153">
        <v>-1734385</v>
      </c>
      <c r="F24" s="153">
        <v>28299</v>
      </c>
      <c r="G24" s="153">
        <v>-1394465</v>
      </c>
      <c r="H24" s="153">
        <v>-2906494</v>
      </c>
      <c r="I24" s="153">
        <v>-861806</v>
      </c>
      <c r="J24" s="153">
        <v>0</v>
      </c>
      <c r="K24" s="153">
        <v>-6885655</v>
      </c>
    </row>
    <row r="25" spans="1:11" ht="25.5">
      <c r="A25" s="179">
        <v>30190</v>
      </c>
      <c r="B25" s="156" t="s">
        <v>101</v>
      </c>
      <c r="C25" s="180">
        <v>-2212937</v>
      </c>
      <c r="D25" s="180">
        <v>1825952</v>
      </c>
      <c r="E25" s="180">
        <v>7132148</v>
      </c>
      <c r="F25" s="180">
        <v>-51342</v>
      </c>
      <c r="G25" s="180">
        <v>6692066</v>
      </c>
      <c r="H25" s="180">
        <v>14413211</v>
      </c>
      <c r="I25" s="180">
        <v>5385407</v>
      </c>
      <c r="J25" s="180">
        <v>3283</v>
      </c>
      <c r="K25" s="184">
        <v>33187788</v>
      </c>
    </row>
    <row r="26" spans="1:11" ht="25.5">
      <c r="A26" s="177">
        <v>30200</v>
      </c>
      <c r="B26" s="147" t="s">
        <v>102</v>
      </c>
      <c r="C26" s="153">
        <v>0</v>
      </c>
      <c r="D26" s="153">
        <v>0</v>
      </c>
      <c r="E26" s="153">
        <v>0</v>
      </c>
      <c r="F26" s="153">
        <v>0</v>
      </c>
      <c r="G26" s="153">
        <v>0</v>
      </c>
      <c r="H26" s="153">
        <v>0</v>
      </c>
      <c r="I26" s="153">
        <v>0</v>
      </c>
      <c r="J26" s="153">
        <v>0</v>
      </c>
      <c r="K26" s="153">
        <v>0</v>
      </c>
    </row>
    <row r="27" spans="1:11" ht="12.75">
      <c r="A27" s="179">
        <v>23070</v>
      </c>
      <c r="B27" s="148" t="s">
        <v>103</v>
      </c>
      <c r="C27" s="180">
        <v>-2212937</v>
      </c>
      <c r="D27" s="180">
        <v>1825952</v>
      </c>
      <c r="E27" s="180">
        <v>7132148</v>
      </c>
      <c r="F27" s="180">
        <v>-51342</v>
      </c>
      <c r="G27" s="180">
        <v>6692066</v>
      </c>
      <c r="H27" s="180">
        <v>14413211</v>
      </c>
      <c r="I27" s="180">
        <v>5385407</v>
      </c>
      <c r="J27" s="180">
        <v>3283</v>
      </c>
      <c r="K27" s="184">
        <v>33187788</v>
      </c>
    </row>
    <row r="28" spans="1:11" ht="12.75">
      <c r="A28" s="33"/>
      <c r="B28" s="488" t="s">
        <v>300</v>
      </c>
      <c r="C28" s="489"/>
      <c r="D28" s="489"/>
      <c r="E28" s="489"/>
      <c r="F28" s="489"/>
      <c r="G28" s="489"/>
      <c r="H28" s="489"/>
      <c r="I28" s="489"/>
      <c r="J28" s="489"/>
      <c r="K28" s="490"/>
    </row>
    <row r="29" spans="1:11" ht="12.75">
      <c r="A29" s="33"/>
      <c r="B29" s="491" t="s">
        <v>312</v>
      </c>
      <c r="C29" s="492"/>
      <c r="D29" s="492"/>
      <c r="E29" s="492"/>
      <c r="F29" s="492"/>
      <c r="G29" s="492"/>
      <c r="H29" s="492"/>
      <c r="I29" s="492"/>
      <c r="J29" s="492"/>
      <c r="K29" s="493"/>
    </row>
    <row r="30" spans="1:11" ht="12.75">
      <c r="A30" s="30"/>
      <c r="B30" s="487"/>
      <c r="C30" s="487"/>
      <c r="D30" s="487"/>
      <c r="E30" s="487"/>
      <c r="F30" s="487"/>
      <c r="G30" s="487"/>
      <c r="H30" s="487"/>
      <c r="I30" s="487"/>
      <c r="J30" s="487"/>
      <c r="K30" s="487"/>
    </row>
    <row r="35" spans="2:3" ht="12.75">
      <c r="B35" s="35"/>
      <c r="C35" s="35"/>
    </row>
  </sheetData>
  <sheetProtection/>
  <mergeCells count="18">
    <mergeCell ref="B4:K4"/>
    <mergeCell ref="B1:K1"/>
    <mergeCell ref="B2:K2"/>
    <mergeCell ref="B3:K3"/>
    <mergeCell ref="B30:K30"/>
    <mergeCell ref="B28:K28"/>
    <mergeCell ref="B29:K29"/>
    <mergeCell ref="H5:H6"/>
    <mergeCell ref="I5:I6"/>
    <mergeCell ref="J5:J6"/>
    <mergeCell ref="K5:K6"/>
    <mergeCell ref="G5:G6"/>
    <mergeCell ref="D5:D6"/>
    <mergeCell ref="E5:E6"/>
    <mergeCell ref="F5:F6"/>
    <mergeCell ref="A5:A6"/>
    <mergeCell ref="B5:B6"/>
    <mergeCell ref="C5:C6"/>
  </mergeCells>
  <conditionalFormatting sqref="C7:C9">
    <cfRule type="expression" priority="27" dxfId="157" stopIfTrue="1">
      <formula>D7="totalizador"</formula>
    </cfRule>
  </conditionalFormatting>
  <conditionalFormatting sqref="C10:C22">
    <cfRule type="expression" priority="26" dxfId="157" stopIfTrue="1">
      <formula>D10="totalizador"</formula>
    </cfRule>
  </conditionalFormatting>
  <conditionalFormatting sqref="C24">
    <cfRule type="expression" priority="25" dxfId="157" stopIfTrue="1">
      <formula>D24="totalizador"</formula>
    </cfRule>
  </conditionalFormatting>
  <conditionalFormatting sqref="C26">
    <cfRule type="expression" priority="24" dxfId="157" stopIfTrue="1">
      <formula>D26="totalizador"</formula>
    </cfRule>
  </conditionalFormatting>
  <conditionalFormatting sqref="C10:C22">
    <cfRule type="expression" priority="23" dxfId="157" stopIfTrue="1">
      <formula>D10="totalizador"</formula>
    </cfRule>
  </conditionalFormatting>
  <conditionalFormatting sqref="C24">
    <cfRule type="expression" priority="22" dxfId="157" stopIfTrue="1">
      <formula>D24="totalizador"</formula>
    </cfRule>
  </conditionalFormatting>
  <conditionalFormatting sqref="C26">
    <cfRule type="expression" priority="21" dxfId="157" stopIfTrue="1">
      <formula>D26="totalizador"</formula>
    </cfRule>
  </conditionalFormatting>
  <conditionalFormatting sqref="D7:J9">
    <cfRule type="expression" priority="7" dxfId="157" stopIfTrue="1">
      <formula>E7="totalizador"</formula>
    </cfRule>
  </conditionalFormatting>
  <conditionalFormatting sqref="D10:J22">
    <cfRule type="expression" priority="6" dxfId="157" stopIfTrue="1">
      <formula>E10="totalizador"</formula>
    </cfRule>
  </conditionalFormatting>
  <conditionalFormatting sqref="D24:J24">
    <cfRule type="expression" priority="5" dxfId="157" stopIfTrue="1">
      <formula>E24="totalizador"</formula>
    </cfRule>
  </conditionalFormatting>
  <conditionalFormatting sqref="D26:J26">
    <cfRule type="expression" priority="4" dxfId="157" stopIfTrue="1">
      <formula>E26="totalizador"</formula>
    </cfRule>
  </conditionalFormatting>
  <conditionalFormatting sqref="D10:J22">
    <cfRule type="expression" priority="3" dxfId="157" stopIfTrue="1">
      <formula>E10="totalizador"</formula>
    </cfRule>
  </conditionalFormatting>
  <conditionalFormatting sqref="D24:J24">
    <cfRule type="expression" priority="2" dxfId="157" stopIfTrue="1">
      <formula>E24="totalizador"</formula>
    </cfRule>
  </conditionalFormatting>
  <conditionalFormatting sqref="D26:J26">
    <cfRule type="expression" priority="1" dxfId="157" stopIfTrue="1">
      <formula>E26="totalizador"</formula>
    </cfRule>
  </conditionalFormatting>
  <conditionalFormatting sqref="K9 K11 K18:K19 K24 K26">
    <cfRule type="expression" priority="161" dxfId="157" stopIfTrue="1">
      <formula>'Estado resultados isapres abier'!#REF!="totalizador"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9" bestFit="1" customWidth="1"/>
    <col min="2" max="2" width="60.83203125" style="29" customWidth="1"/>
    <col min="3" max="8" width="15.83203125" style="29" customWidth="1"/>
    <col min="9" max="9" width="16.83203125" style="29" customWidth="1"/>
    <col min="10" max="16384" width="9" style="30" customWidth="1"/>
  </cols>
  <sheetData>
    <row r="1" spans="2:9" ht="12.75">
      <c r="B1" s="495"/>
      <c r="C1" s="495"/>
      <c r="D1" s="495"/>
      <c r="E1" s="495"/>
      <c r="F1" s="495"/>
      <c r="G1" s="495"/>
      <c r="H1" s="495"/>
      <c r="I1" s="495"/>
    </row>
    <row r="2" spans="2:9" ht="12.75">
      <c r="B2" s="364" t="s">
        <v>43</v>
      </c>
      <c r="C2" s="365"/>
      <c r="D2" s="365"/>
      <c r="E2" s="365"/>
      <c r="F2" s="365"/>
      <c r="G2" s="365"/>
      <c r="H2" s="365"/>
      <c r="I2" s="366"/>
    </row>
    <row r="3" spans="2:9" ht="12.75">
      <c r="B3" s="443" t="s">
        <v>307</v>
      </c>
      <c r="C3" s="444"/>
      <c r="D3" s="444"/>
      <c r="E3" s="444"/>
      <c r="F3" s="444"/>
      <c r="G3" s="444"/>
      <c r="H3" s="444"/>
      <c r="I3" s="445"/>
    </row>
    <row r="4" spans="1:9" ht="13.5" thickBot="1">
      <c r="A4" s="31"/>
      <c r="B4" s="480" t="s">
        <v>265</v>
      </c>
      <c r="C4" s="481"/>
      <c r="D4" s="481"/>
      <c r="E4" s="481"/>
      <c r="F4" s="481"/>
      <c r="G4" s="481"/>
      <c r="H4" s="481"/>
      <c r="I4" s="482"/>
    </row>
    <row r="5" spans="1:9" ht="15.75" customHeight="1">
      <c r="A5" s="483" t="s">
        <v>21</v>
      </c>
      <c r="B5" s="485" t="s">
        <v>22</v>
      </c>
      <c r="C5" s="441" t="s">
        <v>10</v>
      </c>
      <c r="D5" s="441" t="s">
        <v>53</v>
      </c>
      <c r="E5" s="441" t="s">
        <v>25</v>
      </c>
      <c r="F5" s="441" t="s">
        <v>12</v>
      </c>
      <c r="G5" s="441" t="s">
        <v>55</v>
      </c>
      <c r="H5" s="441" t="s">
        <v>14</v>
      </c>
      <c r="I5" s="461" t="s">
        <v>17</v>
      </c>
    </row>
    <row r="6" spans="1:9" ht="13.5" thickBot="1">
      <c r="A6" s="484"/>
      <c r="B6" s="486"/>
      <c r="C6" s="442"/>
      <c r="D6" s="442"/>
      <c r="E6" s="442"/>
      <c r="F6" s="442"/>
      <c r="G6" s="442"/>
      <c r="H6" s="442"/>
      <c r="I6" s="462"/>
    </row>
    <row r="7" spans="1:9" ht="12.75">
      <c r="A7" s="177">
        <v>30010</v>
      </c>
      <c r="B7" s="147" t="s">
        <v>83</v>
      </c>
      <c r="C7" s="153">
        <v>5544372</v>
      </c>
      <c r="D7" s="153">
        <v>30156948</v>
      </c>
      <c r="E7" s="153">
        <v>14292438</v>
      </c>
      <c r="F7" s="153">
        <v>6729214</v>
      </c>
      <c r="G7" s="153">
        <v>14545376</v>
      </c>
      <c r="H7" s="153">
        <v>1664217</v>
      </c>
      <c r="I7" s="182">
        <v>72932565</v>
      </c>
    </row>
    <row r="8" spans="1:9" ht="12.75">
      <c r="A8" s="178">
        <v>30020</v>
      </c>
      <c r="B8" s="147" t="s">
        <v>84</v>
      </c>
      <c r="C8" s="153">
        <v>-5450973</v>
      </c>
      <c r="D8" s="153">
        <v>-28402470</v>
      </c>
      <c r="E8" s="153">
        <v>-13202305</v>
      </c>
      <c r="F8" s="153">
        <v>-6268517</v>
      </c>
      <c r="G8" s="153">
        <v>-12342064</v>
      </c>
      <c r="H8" s="153">
        <v>-1457913</v>
      </c>
      <c r="I8" s="182">
        <v>-67124242</v>
      </c>
    </row>
    <row r="9" spans="1:9" ht="12.75">
      <c r="A9" s="179">
        <v>30030</v>
      </c>
      <c r="B9" s="156" t="s">
        <v>85</v>
      </c>
      <c r="C9" s="180">
        <v>93399</v>
      </c>
      <c r="D9" s="180">
        <v>1754478</v>
      </c>
      <c r="E9" s="180">
        <v>1090133</v>
      </c>
      <c r="F9" s="180">
        <v>460697</v>
      </c>
      <c r="G9" s="180">
        <v>2203312</v>
      </c>
      <c r="H9" s="180">
        <v>206304</v>
      </c>
      <c r="I9" s="180">
        <v>5808323</v>
      </c>
    </row>
    <row r="10" spans="1:9" ht="25.5">
      <c r="A10" s="177">
        <v>30040</v>
      </c>
      <c r="B10" s="147" t="s">
        <v>86</v>
      </c>
      <c r="C10" s="153">
        <v>0</v>
      </c>
      <c r="D10" s="153">
        <v>0</v>
      </c>
      <c r="E10" s="153">
        <v>0</v>
      </c>
      <c r="F10" s="153">
        <v>0</v>
      </c>
      <c r="G10" s="153">
        <v>0</v>
      </c>
      <c r="H10" s="153">
        <v>0</v>
      </c>
      <c r="I10" s="183">
        <v>0</v>
      </c>
    </row>
    <row r="11" spans="1:9" ht="25.5">
      <c r="A11" s="181">
        <v>30050</v>
      </c>
      <c r="B11" s="147" t="s">
        <v>87</v>
      </c>
      <c r="C11" s="153">
        <v>0</v>
      </c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82">
        <v>0</v>
      </c>
    </row>
    <row r="12" spans="1:9" ht="12.75">
      <c r="A12" s="178">
        <v>30060</v>
      </c>
      <c r="B12" s="147" t="s">
        <v>88</v>
      </c>
      <c r="C12" s="153">
        <v>341978</v>
      </c>
      <c r="D12" s="153">
        <v>1393092</v>
      </c>
      <c r="E12" s="153">
        <v>395234</v>
      </c>
      <c r="F12" s="153">
        <v>1051291</v>
      </c>
      <c r="G12" s="153">
        <v>362696</v>
      </c>
      <c r="H12" s="153">
        <v>35830</v>
      </c>
      <c r="I12" s="182">
        <v>3580121</v>
      </c>
    </row>
    <row r="13" spans="1:9" ht="12.75">
      <c r="A13" s="177">
        <v>30070</v>
      </c>
      <c r="B13" s="147" t="s">
        <v>89</v>
      </c>
      <c r="C13" s="153">
        <v>0</v>
      </c>
      <c r="D13" s="153">
        <v>0</v>
      </c>
      <c r="E13" s="153">
        <v>0</v>
      </c>
      <c r="F13" s="153">
        <v>0</v>
      </c>
      <c r="G13" s="153">
        <v>0</v>
      </c>
      <c r="H13" s="153">
        <v>0</v>
      </c>
      <c r="I13" s="182">
        <v>0</v>
      </c>
    </row>
    <row r="14" spans="1:9" ht="12.75">
      <c r="A14" s="177">
        <v>30080</v>
      </c>
      <c r="B14" s="147" t="s">
        <v>90</v>
      </c>
      <c r="C14" s="153">
        <v>-323204</v>
      </c>
      <c r="D14" s="153">
        <v>-2589013</v>
      </c>
      <c r="E14" s="153">
        <v>-1415938</v>
      </c>
      <c r="F14" s="153">
        <v>-583083</v>
      </c>
      <c r="G14" s="153">
        <v>-2253631</v>
      </c>
      <c r="H14" s="153">
        <v>-229068</v>
      </c>
      <c r="I14" s="182">
        <v>-7393937</v>
      </c>
    </row>
    <row r="15" spans="1:9" ht="12.75">
      <c r="A15" s="177">
        <v>30090</v>
      </c>
      <c r="B15" s="147" t="s">
        <v>91</v>
      </c>
      <c r="C15" s="153">
        <v>-8488</v>
      </c>
      <c r="D15" s="153">
        <v>-31471</v>
      </c>
      <c r="E15" s="153">
        <v>-7121</v>
      </c>
      <c r="F15" s="153">
        <v>-363264</v>
      </c>
      <c r="G15" s="153">
        <v>-295277</v>
      </c>
      <c r="H15" s="153">
        <v>-7864</v>
      </c>
      <c r="I15" s="182">
        <v>-713485</v>
      </c>
    </row>
    <row r="16" spans="1:9" ht="12.75">
      <c r="A16" s="177">
        <v>30100</v>
      </c>
      <c r="B16" s="147" t="s">
        <v>92</v>
      </c>
      <c r="C16" s="153">
        <v>0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82">
        <v>0</v>
      </c>
    </row>
    <row r="17" spans="1:9" ht="12.75">
      <c r="A17" s="177">
        <v>30110</v>
      </c>
      <c r="B17" s="147" t="s">
        <v>93</v>
      </c>
      <c r="C17" s="153">
        <v>16467</v>
      </c>
      <c r="D17" s="153">
        <v>76192</v>
      </c>
      <c r="E17" s="153">
        <v>112141</v>
      </c>
      <c r="F17" s="153">
        <v>0</v>
      </c>
      <c r="G17" s="153">
        <v>366245</v>
      </c>
      <c r="H17" s="153">
        <v>13758</v>
      </c>
      <c r="I17" s="182">
        <v>584803</v>
      </c>
    </row>
    <row r="18" spans="1:9" ht="12.75">
      <c r="A18" s="177">
        <v>30120</v>
      </c>
      <c r="B18" s="147" t="s">
        <v>94</v>
      </c>
      <c r="C18" s="153">
        <v>0</v>
      </c>
      <c r="D18" s="153">
        <v>0</v>
      </c>
      <c r="E18" s="153">
        <v>0</v>
      </c>
      <c r="F18" s="153">
        <v>0</v>
      </c>
      <c r="G18" s="153">
        <v>-12205</v>
      </c>
      <c r="H18" s="153">
        <v>-1441</v>
      </c>
      <c r="I18" s="182">
        <v>-13646</v>
      </c>
    </row>
    <row r="19" spans="1:9" ht="38.25">
      <c r="A19" s="177">
        <v>30130</v>
      </c>
      <c r="B19" s="147" t="s">
        <v>95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82">
        <v>0</v>
      </c>
    </row>
    <row r="20" spans="1:9" ht="12.75">
      <c r="A20" s="177">
        <v>30140</v>
      </c>
      <c r="B20" s="147" t="s">
        <v>96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82">
        <v>0</v>
      </c>
    </row>
    <row r="21" spans="1:9" ht="12.75">
      <c r="A21" s="177">
        <v>30150</v>
      </c>
      <c r="B21" s="147" t="s">
        <v>97</v>
      </c>
      <c r="C21" s="153">
        <v>537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82">
        <v>537</v>
      </c>
    </row>
    <row r="22" spans="1:9" ht="51">
      <c r="A22" s="177">
        <v>30160</v>
      </c>
      <c r="B22" s="147" t="s">
        <v>98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82">
        <v>0</v>
      </c>
    </row>
    <row r="23" spans="1:9" ht="12.75">
      <c r="A23" s="179">
        <v>30170</v>
      </c>
      <c r="B23" s="156" t="s">
        <v>99</v>
      </c>
      <c r="C23" s="180">
        <v>120689</v>
      </c>
      <c r="D23" s="180">
        <v>603278</v>
      </c>
      <c r="E23" s="180">
        <v>174449</v>
      </c>
      <c r="F23" s="180">
        <v>565641</v>
      </c>
      <c r="G23" s="180">
        <v>371140</v>
      </c>
      <c r="H23" s="180">
        <v>17519</v>
      </c>
      <c r="I23" s="184">
        <v>1852716</v>
      </c>
    </row>
    <row r="24" spans="1:9" ht="12.75">
      <c r="A24" s="177">
        <v>30180</v>
      </c>
      <c r="B24" s="147" t="s">
        <v>100</v>
      </c>
      <c r="C24" s="153">
        <v>-57067</v>
      </c>
      <c r="D24" s="153">
        <v>-37129</v>
      </c>
      <c r="E24" s="153">
        <v>-30016</v>
      </c>
      <c r="F24" s="153">
        <v>-62062</v>
      </c>
      <c r="G24" s="153">
        <v>0</v>
      </c>
      <c r="H24" s="153">
        <v>-1655</v>
      </c>
      <c r="I24" s="153">
        <v>-187929</v>
      </c>
    </row>
    <row r="25" spans="1:9" ht="25.5">
      <c r="A25" s="179">
        <v>30190</v>
      </c>
      <c r="B25" s="156" t="s">
        <v>101</v>
      </c>
      <c r="C25" s="180">
        <v>63622</v>
      </c>
      <c r="D25" s="180">
        <v>566149</v>
      </c>
      <c r="E25" s="180">
        <v>144433</v>
      </c>
      <c r="F25" s="180">
        <v>503579</v>
      </c>
      <c r="G25" s="180">
        <v>371140</v>
      </c>
      <c r="H25" s="180">
        <v>15864</v>
      </c>
      <c r="I25" s="184">
        <v>1664787</v>
      </c>
    </row>
    <row r="26" spans="1:9" ht="25.5">
      <c r="A26" s="177">
        <v>30200</v>
      </c>
      <c r="B26" s="147" t="s">
        <v>102</v>
      </c>
      <c r="C26" s="153">
        <v>0</v>
      </c>
      <c r="D26" s="153">
        <v>0</v>
      </c>
      <c r="E26" s="153">
        <v>0</v>
      </c>
      <c r="F26" s="153">
        <v>0</v>
      </c>
      <c r="G26" s="153">
        <v>0</v>
      </c>
      <c r="H26" s="153">
        <v>0</v>
      </c>
      <c r="I26" s="153">
        <v>0</v>
      </c>
    </row>
    <row r="27" spans="1:9" ht="12.75">
      <c r="A27" s="179">
        <v>23070</v>
      </c>
      <c r="B27" s="148" t="s">
        <v>103</v>
      </c>
      <c r="C27" s="180">
        <v>63622</v>
      </c>
      <c r="D27" s="180">
        <v>566149</v>
      </c>
      <c r="E27" s="180">
        <v>144433</v>
      </c>
      <c r="F27" s="180">
        <v>503579</v>
      </c>
      <c r="G27" s="180">
        <v>371140</v>
      </c>
      <c r="H27" s="180">
        <v>15864</v>
      </c>
      <c r="I27" s="184">
        <v>1664787</v>
      </c>
    </row>
    <row r="28" spans="1:9" ht="12.75">
      <c r="A28" s="33"/>
      <c r="B28" s="499" t="s">
        <v>300</v>
      </c>
      <c r="C28" s="500"/>
      <c r="D28" s="500"/>
      <c r="E28" s="500"/>
      <c r="F28" s="500"/>
      <c r="G28" s="500"/>
      <c r="H28" s="500"/>
      <c r="I28" s="501"/>
    </row>
    <row r="29" spans="1:9" ht="11.25" customHeight="1">
      <c r="A29" s="33"/>
      <c r="B29" s="496"/>
      <c r="C29" s="497"/>
      <c r="D29" s="497"/>
      <c r="E29" s="497"/>
      <c r="F29" s="497"/>
      <c r="G29" s="497"/>
      <c r="H29" s="497"/>
      <c r="I29" s="498"/>
    </row>
    <row r="30" spans="2:9" ht="12.75">
      <c r="B30" s="494"/>
      <c r="C30" s="494"/>
      <c r="D30" s="494"/>
      <c r="E30" s="494"/>
      <c r="F30" s="494"/>
      <c r="G30" s="494"/>
      <c r="H30" s="494"/>
      <c r="I30" s="494"/>
    </row>
    <row r="31" spans="2:9" ht="12.75">
      <c r="B31" s="494"/>
      <c r="C31" s="494"/>
      <c r="D31" s="494"/>
      <c r="E31" s="494"/>
      <c r="F31" s="494"/>
      <c r="G31" s="494"/>
      <c r="H31" s="494"/>
      <c r="I31" s="494"/>
    </row>
    <row r="32" ht="12.75">
      <c r="C32" s="32"/>
    </row>
    <row r="33" spans="2:3" ht="12.75">
      <c r="B33" s="32"/>
      <c r="C33" s="32"/>
    </row>
    <row r="34" ht="12.75">
      <c r="C34" s="32"/>
    </row>
  </sheetData>
  <sheetProtection/>
  <mergeCells count="17">
    <mergeCell ref="B4:I4"/>
    <mergeCell ref="I5:I6"/>
    <mergeCell ref="H5:H6"/>
    <mergeCell ref="A5:A6"/>
    <mergeCell ref="B5:B6"/>
    <mergeCell ref="C5:C6"/>
    <mergeCell ref="D5:D6"/>
    <mergeCell ref="B31:I31"/>
    <mergeCell ref="B1:I1"/>
    <mergeCell ref="B2:I2"/>
    <mergeCell ref="B3:I3"/>
    <mergeCell ref="B30:I30"/>
    <mergeCell ref="B29:I29"/>
    <mergeCell ref="B28:I28"/>
    <mergeCell ref="E5:E6"/>
    <mergeCell ref="F5:F6"/>
    <mergeCell ref="G5:G6"/>
  </mergeCells>
  <conditionalFormatting sqref="C7:C9">
    <cfRule type="expression" priority="73" dxfId="157" stopIfTrue="1">
      <formula>D7="totalizador"</formula>
    </cfRule>
  </conditionalFormatting>
  <conditionalFormatting sqref="C10:C22">
    <cfRule type="expression" priority="72" dxfId="157" stopIfTrue="1">
      <formula>D10="totalizador"</formula>
    </cfRule>
  </conditionalFormatting>
  <conditionalFormatting sqref="C24">
    <cfRule type="expression" priority="71" dxfId="157" stopIfTrue="1">
      <formula>D24="totalizador"</formula>
    </cfRule>
  </conditionalFormatting>
  <conditionalFormatting sqref="C26">
    <cfRule type="expression" priority="70" dxfId="157" stopIfTrue="1">
      <formula>D26="totalizador"</formula>
    </cfRule>
  </conditionalFormatting>
  <conditionalFormatting sqref="C10:C22">
    <cfRule type="expression" priority="69" dxfId="157" stopIfTrue="1">
      <formula>D10="totalizador"</formula>
    </cfRule>
  </conditionalFormatting>
  <conditionalFormatting sqref="C24">
    <cfRule type="expression" priority="68" dxfId="157" stopIfTrue="1">
      <formula>D24="totalizador"</formula>
    </cfRule>
  </conditionalFormatting>
  <conditionalFormatting sqref="C26">
    <cfRule type="expression" priority="67" dxfId="157" stopIfTrue="1">
      <formula>D26="totalizador"</formula>
    </cfRule>
  </conditionalFormatting>
  <conditionalFormatting sqref="C7:C9">
    <cfRule type="expression" priority="53" dxfId="157" stopIfTrue="1">
      <formula>D7="totalizador"</formula>
    </cfRule>
  </conditionalFormatting>
  <conditionalFormatting sqref="C10:C22">
    <cfRule type="expression" priority="52" dxfId="157" stopIfTrue="1">
      <formula>D10="totalizador"</formula>
    </cfRule>
  </conditionalFormatting>
  <conditionalFormatting sqref="C24">
    <cfRule type="expression" priority="51" dxfId="157" stopIfTrue="1">
      <formula>D24="totalizador"</formula>
    </cfRule>
  </conditionalFormatting>
  <conditionalFormatting sqref="C26">
    <cfRule type="expression" priority="50" dxfId="157" stopIfTrue="1">
      <formula>D26="totalizador"</formula>
    </cfRule>
  </conditionalFormatting>
  <conditionalFormatting sqref="C10:C22">
    <cfRule type="expression" priority="49" dxfId="157" stopIfTrue="1">
      <formula>D10="totalizador"</formula>
    </cfRule>
  </conditionalFormatting>
  <conditionalFormatting sqref="C24">
    <cfRule type="expression" priority="48" dxfId="157" stopIfTrue="1">
      <formula>D24="totalizador"</formula>
    </cfRule>
  </conditionalFormatting>
  <conditionalFormatting sqref="C26">
    <cfRule type="expression" priority="47" dxfId="157" stopIfTrue="1">
      <formula>D26="totalizador"</formula>
    </cfRule>
  </conditionalFormatting>
  <conditionalFormatting sqref="C9">
    <cfRule type="expression" priority="44" dxfId="157" stopIfTrue="1">
      <formula>D9="totalizador"</formula>
    </cfRule>
  </conditionalFormatting>
  <conditionalFormatting sqref="C11">
    <cfRule type="expression" priority="43" dxfId="157" stopIfTrue="1">
      <formula>D11="totalizador"</formula>
    </cfRule>
  </conditionalFormatting>
  <conditionalFormatting sqref="C11">
    <cfRule type="expression" priority="42" dxfId="157" stopIfTrue="1">
      <formula>D11="totalizador"</formula>
    </cfRule>
  </conditionalFormatting>
  <conditionalFormatting sqref="C18:C19">
    <cfRule type="expression" priority="41" dxfId="157" stopIfTrue="1">
      <formula>D18="totalizador"</formula>
    </cfRule>
  </conditionalFormatting>
  <conditionalFormatting sqref="C18:C19">
    <cfRule type="expression" priority="40" dxfId="157" stopIfTrue="1">
      <formula>D18="totalizador"</formula>
    </cfRule>
  </conditionalFormatting>
  <conditionalFormatting sqref="C24">
    <cfRule type="expression" priority="39" dxfId="157" stopIfTrue="1">
      <formula>D24="totalizador"</formula>
    </cfRule>
  </conditionalFormatting>
  <conditionalFormatting sqref="C24">
    <cfRule type="expression" priority="38" dxfId="157" stopIfTrue="1">
      <formula>D24="totalizador"</formula>
    </cfRule>
  </conditionalFormatting>
  <conditionalFormatting sqref="C26">
    <cfRule type="expression" priority="37" dxfId="157" stopIfTrue="1">
      <formula>D26="totalizador"</formula>
    </cfRule>
  </conditionalFormatting>
  <conditionalFormatting sqref="C26">
    <cfRule type="expression" priority="36" dxfId="157" stopIfTrue="1">
      <formula>D26="totalizador"</formula>
    </cfRule>
  </conditionalFormatting>
  <conditionalFormatting sqref="C24">
    <cfRule type="expression" priority="35" dxfId="157" stopIfTrue="1">
      <formula>D24="totalizador"</formula>
    </cfRule>
  </conditionalFormatting>
  <conditionalFormatting sqref="C24">
    <cfRule type="expression" priority="34" dxfId="157" stopIfTrue="1">
      <formula>D24="totalizador"</formula>
    </cfRule>
  </conditionalFormatting>
  <conditionalFormatting sqref="C26">
    <cfRule type="expression" priority="33" dxfId="157" stopIfTrue="1">
      <formula>D26="totalizador"</formula>
    </cfRule>
  </conditionalFormatting>
  <conditionalFormatting sqref="C26">
    <cfRule type="expression" priority="32" dxfId="157" stopIfTrue="1">
      <formula>D26="totalizador"</formula>
    </cfRule>
  </conditionalFormatting>
  <conditionalFormatting sqref="C9">
    <cfRule type="expression" priority="31" dxfId="157" stopIfTrue="1">
      <formula>D9="totalizador"</formula>
    </cfRule>
  </conditionalFormatting>
  <conditionalFormatting sqref="C9">
    <cfRule type="expression" priority="30" dxfId="157" stopIfTrue="1">
      <formula>D9="totalizador"</formula>
    </cfRule>
  </conditionalFormatting>
  <conditionalFormatting sqref="D7:H9">
    <cfRule type="expression" priority="29" dxfId="157" stopIfTrue="1">
      <formula>E7="totalizador"</formula>
    </cfRule>
  </conditionalFormatting>
  <conditionalFormatting sqref="D10:H22">
    <cfRule type="expression" priority="28" dxfId="157" stopIfTrue="1">
      <formula>E10="totalizador"</formula>
    </cfRule>
  </conditionalFormatting>
  <conditionalFormatting sqref="D24:H24">
    <cfRule type="expression" priority="27" dxfId="157" stopIfTrue="1">
      <formula>E24="totalizador"</formula>
    </cfRule>
  </conditionalFormatting>
  <conditionalFormatting sqref="D26:H26">
    <cfRule type="expression" priority="26" dxfId="157" stopIfTrue="1">
      <formula>E26="totalizador"</formula>
    </cfRule>
  </conditionalFormatting>
  <conditionalFormatting sqref="D10:H22">
    <cfRule type="expression" priority="25" dxfId="157" stopIfTrue="1">
      <formula>E10="totalizador"</formula>
    </cfRule>
  </conditionalFormatting>
  <conditionalFormatting sqref="D24:H24">
    <cfRule type="expression" priority="24" dxfId="157" stopIfTrue="1">
      <formula>E24="totalizador"</formula>
    </cfRule>
  </conditionalFormatting>
  <conditionalFormatting sqref="D26:H26">
    <cfRule type="expression" priority="23" dxfId="157" stopIfTrue="1">
      <formula>E26="totalizador"</formula>
    </cfRule>
  </conditionalFormatting>
  <conditionalFormatting sqref="D7:H9">
    <cfRule type="expression" priority="22" dxfId="157" stopIfTrue="1">
      <formula>E7="totalizador"</formula>
    </cfRule>
  </conditionalFormatting>
  <conditionalFormatting sqref="D10:H22">
    <cfRule type="expression" priority="21" dxfId="157" stopIfTrue="1">
      <formula>E10="totalizador"</formula>
    </cfRule>
  </conditionalFormatting>
  <conditionalFormatting sqref="D24:H24">
    <cfRule type="expression" priority="20" dxfId="157" stopIfTrue="1">
      <formula>E24="totalizador"</formula>
    </cfRule>
  </conditionalFormatting>
  <conditionalFormatting sqref="D26:H26">
    <cfRule type="expression" priority="19" dxfId="157" stopIfTrue="1">
      <formula>E26="totalizador"</formula>
    </cfRule>
  </conditionalFormatting>
  <conditionalFormatting sqref="D10:H22">
    <cfRule type="expression" priority="18" dxfId="157" stopIfTrue="1">
      <formula>E10="totalizador"</formula>
    </cfRule>
  </conditionalFormatting>
  <conditionalFormatting sqref="D24:H24">
    <cfRule type="expression" priority="17" dxfId="157" stopIfTrue="1">
      <formula>E24="totalizador"</formula>
    </cfRule>
  </conditionalFormatting>
  <conditionalFormatting sqref="D26:H26">
    <cfRule type="expression" priority="16" dxfId="157" stopIfTrue="1">
      <formula>E26="totalizador"</formula>
    </cfRule>
  </conditionalFormatting>
  <conditionalFormatting sqref="D9:H9">
    <cfRule type="expression" priority="15" dxfId="157" stopIfTrue="1">
      <formula>E9="totalizador"</formula>
    </cfRule>
  </conditionalFormatting>
  <conditionalFormatting sqref="D11:H11">
    <cfRule type="expression" priority="14" dxfId="157" stopIfTrue="1">
      <formula>E11="totalizador"</formula>
    </cfRule>
  </conditionalFormatting>
  <conditionalFormatting sqref="D11:H11">
    <cfRule type="expression" priority="13" dxfId="157" stopIfTrue="1">
      <formula>E11="totalizador"</formula>
    </cfRule>
  </conditionalFormatting>
  <conditionalFormatting sqref="D18:H19">
    <cfRule type="expression" priority="12" dxfId="157" stopIfTrue="1">
      <formula>E18="totalizador"</formula>
    </cfRule>
  </conditionalFormatting>
  <conditionalFormatting sqref="D18:H19">
    <cfRule type="expression" priority="11" dxfId="157" stopIfTrue="1">
      <formula>E18="totalizador"</formula>
    </cfRule>
  </conditionalFormatting>
  <conditionalFormatting sqref="D24:H24">
    <cfRule type="expression" priority="10" dxfId="157" stopIfTrue="1">
      <formula>E24="totalizador"</formula>
    </cfRule>
  </conditionalFormatting>
  <conditionalFormatting sqref="D24:H24">
    <cfRule type="expression" priority="9" dxfId="157" stopIfTrue="1">
      <formula>E24="totalizador"</formula>
    </cfRule>
  </conditionalFormatting>
  <conditionalFormatting sqref="D26:H26">
    <cfRule type="expression" priority="8" dxfId="157" stopIfTrue="1">
      <formula>E26="totalizador"</formula>
    </cfRule>
  </conditionalFormatting>
  <conditionalFormatting sqref="D26:H26">
    <cfRule type="expression" priority="7" dxfId="157" stopIfTrue="1">
      <formula>E26="totalizador"</formula>
    </cfRule>
  </conditionalFormatting>
  <conditionalFormatting sqref="D24:H24">
    <cfRule type="expression" priority="6" dxfId="157" stopIfTrue="1">
      <formula>E24="totalizador"</formula>
    </cfRule>
  </conditionalFormatting>
  <conditionalFormatting sqref="D24:H24">
    <cfRule type="expression" priority="5" dxfId="157" stopIfTrue="1">
      <formula>E24="totalizador"</formula>
    </cfRule>
  </conditionalFormatting>
  <conditionalFormatting sqref="D26:H26">
    <cfRule type="expression" priority="4" dxfId="157" stopIfTrue="1">
      <formula>E26="totalizador"</formula>
    </cfRule>
  </conditionalFormatting>
  <conditionalFormatting sqref="D26:H26">
    <cfRule type="expression" priority="3" dxfId="157" stopIfTrue="1">
      <formula>E26="totalizador"</formula>
    </cfRule>
  </conditionalFormatting>
  <conditionalFormatting sqref="D9:H9">
    <cfRule type="expression" priority="2" dxfId="157" stopIfTrue="1">
      <formula>E9="totalizador"</formula>
    </cfRule>
  </conditionalFormatting>
  <conditionalFormatting sqref="D9:H9">
    <cfRule type="expression" priority="1" dxfId="157" stopIfTrue="1">
      <formula>E9="totalizador"</formula>
    </cfRule>
  </conditionalFormatting>
  <conditionalFormatting sqref="I11 I18:I19 I24 I26 I9">
    <cfRule type="expression" priority="160" dxfId="157" stopIfTrue="1">
      <formula>'Estado resultados isapres cerra'!#REF!="totalizador"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10.16015625" style="29" customWidth="1"/>
    <col min="2" max="2" width="60.83203125" style="29" customWidth="1"/>
    <col min="3" max="10" width="15.83203125" style="29" customWidth="1"/>
    <col min="11" max="11" width="19.66015625" style="29" bestFit="1" customWidth="1"/>
    <col min="12" max="16384" width="9" style="30" customWidth="1"/>
  </cols>
  <sheetData>
    <row r="1" spans="2:11" ht="12.75">
      <c r="B1" s="473"/>
      <c r="C1" s="473"/>
      <c r="D1" s="473"/>
      <c r="E1" s="473"/>
      <c r="F1" s="473"/>
      <c r="G1" s="473"/>
      <c r="H1" s="473"/>
      <c r="I1" s="473"/>
      <c r="J1" s="473"/>
      <c r="K1" s="473"/>
    </row>
    <row r="2" spans="2:11" ht="12.75">
      <c r="B2" s="364" t="s">
        <v>42</v>
      </c>
      <c r="C2" s="365"/>
      <c r="D2" s="365"/>
      <c r="E2" s="365"/>
      <c r="F2" s="365"/>
      <c r="G2" s="365"/>
      <c r="H2" s="365"/>
      <c r="I2" s="365"/>
      <c r="J2" s="365"/>
      <c r="K2" s="366"/>
    </row>
    <row r="3" spans="2:11" ht="12.75">
      <c r="B3" s="443" t="s">
        <v>308</v>
      </c>
      <c r="C3" s="444"/>
      <c r="D3" s="444"/>
      <c r="E3" s="444"/>
      <c r="F3" s="444"/>
      <c r="G3" s="444"/>
      <c r="H3" s="444"/>
      <c r="I3" s="444"/>
      <c r="J3" s="444"/>
      <c r="K3" s="445"/>
    </row>
    <row r="4" spans="1:11" ht="12.75">
      <c r="A4" s="34"/>
      <c r="B4" s="456" t="s">
        <v>265</v>
      </c>
      <c r="C4" s="457"/>
      <c r="D4" s="457"/>
      <c r="E4" s="457"/>
      <c r="F4" s="457"/>
      <c r="G4" s="457"/>
      <c r="H4" s="457"/>
      <c r="I4" s="457"/>
      <c r="J4" s="457"/>
      <c r="K4" s="458"/>
    </row>
    <row r="5" spans="1:11" ht="15.75" customHeight="1">
      <c r="A5" s="508"/>
      <c r="B5" s="485" t="s">
        <v>22</v>
      </c>
      <c r="C5" s="441" t="s">
        <v>313</v>
      </c>
      <c r="D5" s="441" t="s">
        <v>58</v>
      </c>
      <c r="E5" s="441" t="s">
        <v>6</v>
      </c>
      <c r="F5" s="441" t="s">
        <v>13</v>
      </c>
      <c r="G5" s="441" t="s">
        <v>47</v>
      </c>
      <c r="H5" s="441" t="s">
        <v>29</v>
      </c>
      <c r="I5" s="441" t="s">
        <v>54</v>
      </c>
      <c r="J5" s="441" t="s">
        <v>8</v>
      </c>
      <c r="K5" s="461" t="s">
        <v>17</v>
      </c>
    </row>
    <row r="6" spans="1:11" ht="27" customHeight="1">
      <c r="A6" s="509"/>
      <c r="B6" s="486"/>
      <c r="C6" s="442"/>
      <c r="D6" s="442"/>
      <c r="E6" s="442"/>
      <c r="F6" s="442"/>
      <c r="G6" s="442"/>
      <c r="H6" s="442"/>
      <c r="I6" s="442"/>
      <c r="J6" s="442"/>
      <c r="K6" s="462"/>
    </row>
    <row r="7" spans="1:11" ht="12.75">
      <c r="A7" s="503" t="s">
        <v>83</v>
      </c>
      <c r="B7" s="147" t="s">
        <v>187</v>
      </c>
      <c r="C7" s="153">
        <v>169120726</v>
      </c>
      <c r="D7" s="153">
        <v>239937487</v>
      </c>
      <c r="E7" s="153">
        <v>45151519</v>
      </c>
      <c r="F7" s="153">
        <v>2396505</v>
      </c>
      <c r="G7" s="153">
        <v>146386824</v>
      </c>
      <c r="H7" s="153">
        <v>182316847</v>
      </c>
      <c r="I7" s="153">
        <v>171500225</v>
      </c>
      <c r="J7" s="153">
        <v>0</v>
      </c>
      <c r="K7" s="153">
        <v>956810133</v>
      </c>
    </row>
    <row r="8" spans="1:11" ht="12.75">
      <c r="A8" s="502"/>
      <c r="B8" s="147" t="s">
        <v>188</v>
      </c>
      <c r="C8" s="153">
        <v>83285334</v>
      </c>
      <c r="D8" s="153">
        <v>42088821</v>
      </c>
      <c r="E8" s="153">
        <v>39992657</v>
      </c>
      <c r="F8" s="153">
        <v>507028</v>
      </c>
      <c r="G8" s="153">
        <v>31243648</v>
      </c>
      <c r="H8" s="153">
        <v>84362659</v>
      </c>
      <c r="I8" s="153">
        <v>57744204</v>
      </c>
      <c r="J8" s="153">
        <v>0</v>
      </c>
      <c r="K8" s="153">
        <v>339224351</v>
      </c>
    </row>
    <row r="9" spans="1:11" ht="12.75">
      <c r="A9" s="502"/>
      <c r="B9" s="147" t="s">
        <v>189</v>
      </c>
      <c r="C9" s="153">
        <v>0</v>
      </c>
      <c r="D9" s="153">
        <v>233571</v>
      </c>
      <c r="E9" s="153">
        <v>0</v>
      </c>
      <c r="F9" s="153">
        <v>0</v>
      </c>
      <c r="G9" s="153">
        <v>0</v>
      </c>
      <c r="H9" s="153">
        <v>495426</v>
      </c>
      <c r="I9" s="153">
        <v>340384</v>
      </c>
      <c r="J9" s="153">
        <v>0</v>
      </c>
      <c r="K9" s="153">
        <v>1069381</v>
      </c>
    </row>
    <row r="10" spans="1:11" ht="12.75">
      <c r="A10" s="502"/>
      <c r="B10" s="147" t="s">
        <v>52</v>
      </c>
      <c r="C10" s="153">
        <v>267789</v>
      </c>
      <c r="D10" s="153">
        <v>0</v>
      </c>
      <c r="E10" s="153">
        <v>303231</v>
      </c>
      <c r="F10" s="153">
        <v>0</v>
      </c>
      <c r="G10" s="153">
        <v>0</v>
      </c>
      <c r="H10" s="153">
        <v>331322</v>
      </c>
      <c r="I10" s="153">
        <v>10892</v>
      </c>
      <c r="J10" s="153">
        <v>0</v>
      </c>
      <c r="K10" s="153">
        <v>913234</v>
      </c>
    </row>
    <row r="11" spans="1:11" ht="12.75">
      <c r="A11" s="502"/>
      <c r="B11" s="147" t="s">
        <v>18</v>
      </c>
      <c r="C11" s="153">
        <v>0</v>
      </c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</row>
    <row r="12" spans="1:11" ht="12.75">
      <c r="A12" s="502"/>
      <c r="B12" s="148" t="s">
        <v>201</v>
      </c>
      <c r="C12" s="180">
        <v>252673849</v>
      </c>
      <c r="D12" s="180">
        <v>282259879</v>
      </c>
      <c r="E12" s="180">
        <v>85447407</v>
      </c>
      <c r="F12" s="180">
        <v>2903533</v>
      </c>
      <c r="G12" s="180">
        <v>177630472</v>
      </c>
      <c r="H12" s="180">
        <v>267506254</v>
      </c>
      <c r="I12" s="180">
        <v>229595705</v>
      </c>
      <c r="J12" s="180">
        <v>0</v>
      </c>
      <c r="K12" s="184">
        <v>1298017099</v>
      </c>
    </row>
    <row r="13" spans="1:11" ht="12.75">
      <c r="A13" s="502" t="s">
        <v>84</v>
      </c>
      <c r="B13" s="147" t="s">
        <v>190</v>
      </c>
      <c r="C13" s="153">
        <v>180987454.546</v>
      </c>
      <c r="D13" s="153">
        <v>199867651</v>
      </c>
      <c r="E13" s="153">
        <v>63425823</v>
      </c>
      <c r="F13" s="153">
        <v>1300940</v>
      </c>
      <c r="G13" s="153">
        <v>114266700</v>
      </c>
      <c r="H13" s="153">
        <v>184976090</v>
      </c>
      <c r="I13" s="153">
        <v>151492104</v>
      </c>
      <c r="J13" s="153">
        <v>0</v>
      </c>
      <c r="K13" s="182">
        <v>896316762.546</v>
      </c>
    </row>
    <row r="14" spans="1:11" ht="12.75">
      <c r="A14" s="502"/>
      <c r="B14" s="147" t="s">
        <v>191</v>
      </c>
      <c r="C14" s="153">
        <v>34043702.595</v>
      </c>
      <c r="D14" s="153">
        <v>46625502</v>
      </c>
      <c r="E14" s="153">
        <v>8701978</v>
      </c>
      <c r="F14" s="153">
        <v>685162</v>
      </c>
      <c r="G14" s="153">
        <v>36369149</v>
      </c>
      <c r="H14" s="153">
        <v>41689522</v>
      </c>
      <c r="I14" s="153">
        <v>42912415</v>
      </c>
      <c r="J14" s="153">
        <v>0</v>
      </c>
      <c r="K14" s="182">
        <v>211027430.595</v>
      </c>
    </row>
    <row r="15" spans="1:11" ht="12.75">
      <c r="A15" s="502"/>
      <c r="B15" s="147" t="s">
        <v>192</v>
      </c>
      <c r="C15" s="153">
        <v>16130102</v>
      </c>
      <c r="D15" s="153">
        <v>2577061</v>
      </c>
      <c r="E15" s="153">
        <v>-166106</v>
      </c>
      <c r="F15" s="153">
        <v>10681</v>
      </c>
      <c r="G15" s="153">
        <v>180814</v>
      </c>
      <c r="H15" s="153">
        <v>-147834</v>
      </c>
      <c r="I15" s="153">
        <v>450354</v>
      </c>
      <c r="J15" s="153">
        <v>0</v>
      </c>
      <c r="K15" s="182">
        <v>19035072</v>
      </c>
    </row>
    <row r="16" spans="1:11" ht="12.75">
      <c r="A16" s="502"/>
      <c r="B16" s="147" t="s">
        <v>193</v>
      </c>
      <c r="C16" s="153">
        <v>45167</v>
      </c>
      <c r="D16" s="153">
        <v>141072</v>
      </c>
      <c r="E16" s="153">
        <v>16244</v>
      </c>
      <c r="F16" s="153">
        <v>-2279</v>
      </c>
      <c r="G16" s="153">
        <v>-7192</v>
      </c>
      <c r="H16" s="153">
        <v>36709</v>
      </c>
      <c r="I16" s="153">
        <v>196486</v>
      </c>
      <c r="J16" s="153">
        <v>0</v>
      </c>
      <c r="K16" s="182">
        <v>426207</v>
      </c>
    </row>
    <row r="17" spans="1:11" ht="12.75">
      <c r="A17" s="502"/>
      <c r="B17" s="147" t="s">
        <v>194</v>
      </c>
      <c r="C17" s="153">
        <v>0</v>
      </c>
      <c r="D17" s="153">
        <v>10156</v>
      </c>
      <c r="E17" s="153">
        <v>0</v>
      </c>
      <c r="F17" s="153">
        <v>16954</v>
      </c>
      <c r="G17" s="153">
        <v>900000</v>
      </c>
      <c r="H17" s="153">
        <v>0</v>
      </c>
      <c r="I17" s="153">
        <v>0</v>
      </c>
      <c r="J17" s="153">
        <v>0</v>
      </c>
      <c r="K17" s="182">
        <v>927110</v>
      </c>
    </row>
    <row r="18" spans="1:11" ht="12.75">
      <c r="A18" s="502"/>
      <c r="B18" s="147" t="s">
        <v>195</v>
      </c>
      <c r="C18" s="153">
        <v>-0.14100000262260437</v>
      </c>
      <c r="D18" s="153">
        <v>548045</v>
      </c>
      <c r="E18" s="153">
        <v>285090</v>
      </c>
      <c r="F18" s="153">
        <v>0</v>
      </c>
      <c r="G18" s="153">
        <v>882971</v>
      </c>
      <c r="H18" s="153">
        <v>496762</v>
      </c>
      <c r="I18" s="153">
        <v>0</v>
      </c>
      <c r="J18" s="153">
        <v>0</v>
      </c>
      <c r="K18" s="182">
        <v>2212867.8589999974</v>
      </c>
    </row>
    <row r="19" spans="1:11" ht="12.75">
      <c r="A19" s="502"/>
      <c r="B19" s="148" t="s">
        <v>200</v>
      </c>
      <c r="C19" s="180">
        <v>231206426</v>
      </c>
      <c r="D19" s="180">
        <v>249769487</v>
      </c>
      <c r="E19" s="180">
        <v>72263029</v>
      </c>
      <c r="F19" s="180">
        <v>2011458</v>
      </c>
      <c r="G19" s="180">
        <v>152592442</v>
      </c>
      <c r="H19" s="180">
        <v>227051249</v>
      </c>
      <c r="I19" s="180">
        <v>195051359</v>
      </c>
      <c r="J19" s="180">
        <v>0</v>
      </c>
      <c r="K19" s="184">
        <v>1129945450</v>
      </c>
    </row>
    <row r="20" spans="1:11" ht="12.75">
      <c r="A20" s="502" t="s">
        <v>202</v>
      </c>
      <c r="B20" s="147" t="s">
        <v>28</v>
      </c>
      <c r="C20" s="153">
        <v>869324</v>
      </c>
      <c r="D20" s="153">
        <v>1575626</v>
      </c>
      <c r="E20" s="153">
        <v>153989</v>
      </c>
      <c r="F20" s="153">
        <v>3748</v>
      </c>
      <c r="G20" s="153">
        <v>1767017</v>
      </c>
      <c r="H20" s="153">
        <v>641467</v>
      </c>
      <c r="I20" s="153">
        <v>1439808</v>
      </c>
      <c r="J20" s="153">
        <v>0</v>
      </c>
      <c r="K20" s="153">
        <v>6450979</v>
      </c>
    </row>
    <row r="21" spans="1:11" ht="12.75">
      <c r="A21" s="502"/>
      <c r="B21" s="147" t="s">
        <v>196</v>
      </c>
      <c r="C21" s="153">
        <v>1083949</v>
      </c>
      <c r="D21" s="153">
        <v>0</v>
      </c>
      <c r="E21" s="153">
        <v>0</v>
      </c>
      <c r="F21" s="153">
        <v>76262</v>
      </c>
      <c r="G21" s="153">
        <v>0</v>
      </c>
      <c r="H21" s="153">
        <v>0</v>
      </c>
      <c r="I21" s="153">
        <v>686436</v>
      </c>
      <c r="J21" s="153">
        <v>0</v>
      </c>
      <c r="K21" s="153">
        <v>1846647</v>
      </c>
    </row>
    <row r="22" spans="1:11" ht="12.75">
      <c r="A22" s="502"/>
      <c r="B22" s="147" t="s">
        <v>197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7858</v>
      </c>
      <c r="J22" s="153">
        <v>0</v>
      </c>
      <c r="K22" s="153">
        <v>7858</v>
      </c>
    </row>
    <row r="23" spans="1:11" ht="12.75">
      <c r="A23" s="502"/>
      <c r="B23" s="147" t="s">
        <v>198</v>
      </c>
      <c r="C23" s="153">
        <v>9248072</v>
      </c>
      <c r="D23" s="153">
        <v>8907031</v>
      </c>
      <c r="E23" s="153">
        <v>1648825</v>
      </c>
      <c r="F23" s="153">
        <v>557454</v>
      </c>
      <c r="G23" s="153">
        <v>5392544</v>
      </c>
      <c r="H23" s="153">
        <v>10874359</v>
      </c>
      <c r="I23" s="153">
        <v>11344372</v>
      </c>
      <c r="J23" s="153">
        <v>0</v>
      </c>
      <c r="K23" s="153">
        <v>47972657</v>
      </c>
    </row>
    <row r="24" spans="1:11" ht="25.5">
      <c r="A24" s="502"/>
      <c r="B24" s="147" t="s">
        <v>199</v>
      </c>
      <c r="C24" s="153">
        <v>6716868</v>
      </c>
      <c r="D24" s="153">
        <v>8179945</v>
      </c>
      <c r="E24" s="153">
        <v>2627115</v>
      </c>
      <c r="F24" s="153">
        <v>300633</v>
      </c>
      <c r="G24" s="153">
        <v>5865775</v>
      </c>
      <c r="H24" s="153">
        <v>9032246</v>
      </c>
      <c r="I24" s="153">
        <v>6774605</v>
      </c>
      <c r="J24" s="153">
        <v>0</v>
      </c>
      <c r="K24" s="153">
        <v>39497187</v>
      </c>
    </row>
    <row r="25" spans="1:11" ht="12.75">
      <c r="A25" s="502"/>
      <c r="B25" s="147" t="s">
        <v>18</v>
      </c>
      <c r="C25" s="153">
        <v>10931818</v>
      </c>
      <c r="D25" s="153">
        <v>13914376</v>
      </c>
      <c r="E25" s="153">
        <v>2405368</v>
      </c>
      <c r="F25" s="153">
        <v>341996</v>
      </c>
      <c r="G25" s="153">
        <v>8591588</v>
      </c>
      <c r="H25" s="153">
        <v>9348372</v>
      </c>
      <c r="I25" s="153">
        <v>10735898</v>
      </c>
      <c r="J25" s="153">
        <v>0</v>
      </c>
      <c r="K25" s="153">
        <v>56269416</v>
      </c>
    </row>
    <row r="26" spans="1:11" ht="25.5">
      <c r="A26" s="504"/>
      <c r="B26" s="203" t="s">
        <v>203</v>
      </c>
      <c r="C26" s="180">
        <v>28850031</v>
      </c>
      <c r="D26" s="180">
        <v>32576978</v>
      </c>
      <c r="E26" s="180">
        <v>6835297</v>
      </c>
      <c r="F26" s="180">
        <v>1280093</v>
      </c>
      <c r="G26" s="180">
        <v>21616924</v>
      </c>
      <c r="H26" s="180">
        <v>29896444</v>
      </c>
      <c r="I26" s="180">
        <v>30988977</v>
      </c>
      <c r="J26" s="180">
        <v>0</v>
      </c>
      <c r="K26" s="184">
        <v>152044744</v>
      </c>
    </row>
    <row r="27" spans="1:11" ht="12.75">
      <c r="A27" s="33"/>
      <c r="B27" s="488" t="s">
        <v>300</v>
      </c>
      <c r="C27" s="489"/>
      <c r="D27" s="489"/>
      <c r="E27" s="489"/>
      <c r="F27" s="489"/>
      <c r="G27" s="489"/>
      <c r="H27" s="489"/>
      <c r="I27" s="489"/>
      <c r="J27" s="489"/>
      <c r="K27" s="490"/>
    </row>
    <row r="28" spans="1:11" ht="12.75">
      <c r="A28" s="33"/>
      <c r="B28" s="505" t="s">
        <v>312</v>
      </c>
      <c r="C28" s="506"/>
      <c r="D28" s="506"/>
      <c r="E28" s="506"/>
      <c r="F28" s="506"/>
      <c r="G28" s="506"/>
      <c r="H28" s="506"/>
      <c r="I28" s="506"/>
      <c r="J28" s="506"/>
      <c r="K28" s="507"/>
    </row>
    <row r="29" spans="1:11" ht="12.75">
      <c r="A29" s="30"/>
      <c r="B29" s="487"/>
      <c r="C29" s="487"/>
      <c r="D29" s="487"/>
      <c r="E29" s="487"/>
      <c r="F29" s="487"/>
      <c r="G29" s="487"/>
      <c r="H29" s="487"/>
      <c r="I29" s="487"/>
      <c r="J29" s="487"/>
      <c r="K29" s="487"/>
    </row>
    <row r="34" spans="2:3" s="29" customFormat="1" ht="12.75">
      <c r="B34" s="35"/>
      <c r="C34" s="35"/>
    </row>
  </sheetData>
  <sheetProtection/>
  <mergeCells count="21">
    <mergeCell ref="B1:K1"/>
    <mergeCell ref="B2:K2"/>
    <mergeCell ref="B3:K3"/>
    <mergeCell ref="B4:K4"/>
    <mergeCell ref="E5:E6"/>
    <mergeCell ref="A5:A6"/>
    <mergeCell ref="B29:K29"/>
    <mergeCell ref="G5:G6"/>
    <mergeCell ref="H5:H6"/>
    <mergeCell ref="I5:I6"/>
    <mergeCell ref="J5:J6"/>
    <mergeCell ref="B28:K28"/>
    <mergeCell ref="A13:A19"/>
    <mergeCell ref="A7:A12"/>
    <mergeCell ref="B27:K27"/>
    <mergeCell ref="F5:F6"/>
    <mergeCell ref="B5:B6"/>
    <mergeCell ref="C5:C6"/>
    <mergeCell ref="K5:K6"/>
    <mergeCell ref="A20:A26"/>
    <mergeCell ref="D5:D6"/>
  </mergeCells>
  <conditionalFormatting sqref="C7:C18">
    <cfRule type="expression" priority="35" dxfId="157" stopIfTrue="1">
      <formula>D7="totalizador"</formula>
    </cfRule>
  </conditionalFormatting>
  <conditionalFormatting sqref="C20:C24">
    <cfRule type="expression" priority="33" dxfId="157" stopIfTrue="1">
      <formula>D20="totalizador"</formula>
    </cfRule>
  </conditionalFormatting>
  <conditionalFormatting sqref="C25">
    <cfRule type="expression" priority="32" dxfId="157" stopIfTrue="1">
      <formula>D25="totalizador"</formula>
    </cfRule>
  </conditionalFormatting>
  <conditionalFormatting sqref="C20:C24">
    <cfRule type="expression" priority="30" dxfId="157" stopIfTrue="1">
      <formula>D20="totalizador"</formula>
    </cfRule>
  </conditionalFormatting>
  <conditionalFormatting sqref="C25">
    <cfRule type="expression" priority="29" dxfId="157" stopIfTrue="1">
      <formula>D25="totalizador"</formula>
    </cfRule>
  </conditionalFormatting>
  <conditionalFormatting sqref="D11:J12 D18:J18">
    <cfRule type="expression" priority="9" dxfId="157" stopIfTrue="1">
      <formula>E11="totalizador"</formula>
    </cfRule>
  </conditionalFormatting>
  <conditionalFormatting sqref="D25:J25">
    <cfRule type="expression" priority="7" dxfId="157" stopIfTrue="1">
      <formula>E25="totalizador"</formula>
    </cfRule>
  </conditionalFormatting>
  <conditionalFormatting sqref="D25:J25">
    <cfRule type="expression" priority="5" dxfId="157" stopIfTrue="1">
      <formula>E25="totalizador"</formula>
    </cfRule>
  </conditionalFormatting>
  <conditionalFormatting sqref="D7:J10">
    <cfRule type="expression" priority="4" dxfId="157" stopIfTrue="1">
      <formula>E7="totalizador"</formula>
    </cfRule>
  </conditionalFormatting>
  <conditionalFormatting sqref="D13:J17">
    <cfRule type="expression" priority="3" dxfId="157" stopIfTrue="1">
      <formula>E13="totalizador"</formula>
    </cfRule>
  </conditionalFormatting>
  <conditionalFormatting sqref="D20:J24">
    <cfRule type="expression" priority="2" dxfId="157" stopIfTrue="1">
      <formula>E20="totalizador"</formula>
    </cfRule>
  </conditionalFormatting>
  <conditionalFormatting sqref="D20:J24">
    <cfRule type="expression" priority="1" dxfId="157" stopIfTrue="1">
      <formula>E20="totalizador"</formula>
    </cfRule>
  </conditionalFormatting>
  <conditionalFormatting sqref="K7:K13 K20:K25">
    <cfRule type="expression" priority="159" dxfId="157" stopIfTrue="1">
      <formula>'Ctas de resultados isapres abi 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12" style="29" customWidth="1"/>
    <col min="2" max="2" width="60.83203125" style="29" customWidth="1"/>
    <col min="3" max="8" width="15.83203125" style="29" customWidth="1"/>
    <col min="9" max="9" width="16.83203125" style="29" customWidth="1"/>
    <col min="10" max="16384" width="9" style="30" customWidth="1"/>
  </cols>
  <sheetData>
    <row r="1" spans="2:9" ht="12.75">
      <c r="B1" s="495"/>
      <c r="C1" s="495"/>
      <c r="D1" s="495"/>
      <c r="E1" s="495"/>
      <c r="F1" s="495"/>
      <c r="G1" s="495"/>
      <c r="H1" s="495"/>
      <c r="I1" s="495"/>
    </row>
    <row r="2" spans="2:9" ht="12.75">
      <c r="B2" s="364" t="s">
        <v>43</v>
      </c>
      <c r="C2" s="365"/>
      <c r="D2" s="365"/>
      <c r="E2" s="365"/>
      <c r="F2" s="365"/>
      <c r="G2" s="365"/>
      <c r="H2" s="365"/>
      <c r="I2" s="366"/>
    </row>
    <row r="3" spans="2:9" ht="12.75">
      <c r="B3" s="443" t="s">
        <v>309</v>
      </c>
      <c r="C3" s="444"/>
      <c r="D3" s="444"/>
      <c r="E3" s="444"/>
      <c r="F3" s="444"/>
      <c r="G3" s="444"/>
      <c r="H3" s="444"/>
      <c r="I3" s="445"/>
    </row>
    <row r="4" spans="1:9" ht="12.75">
      <c r="A4" s="31"/>
      <c r="B4" s="480" t="s">
        <v>265</v>
      </c>
      <c r="C4" s="481"/>
      <c r="D4" s="481"/>
      <c r="E4" s="481"/>
      <c r="F4" s="481"/>
      <c r="G4" s="481"/>
      <c r="H4" s="481"/>
      <c r="I4" s="482"/>
    </row>
    <row r="5" spans="1:9" ht="15.75" customHeight="1">
      <c r="A5" s="508"/>
      <c r="B5" s="485" t="s">
        <v>22</v>
      </c>
      <c r="C5" s="441" t="s">
        <v>10</v>
      </c>
      <c r="D5" s="441" t="s">
        <v>53</v>
      </c>
      <c r="E5" s="441" t="s">
        <v>25</v>
      </c>
      <c r="F5" s="441" t="s">
        <v>12</v>
      </c>
      <c r="G5" s="441" t="s">
        <v>55</v>
      </c>
      <c r="H5" s="441" t="s">
        <v>14</v>
      </c>
      <c r="I5" s="461" t="s">
        <v>17</v>
      </c>
    </row>
    <row r="6" spans="1:9" ht="12.75">
      <c r="A6" s="509"/>
      <c r="B6" s="486"/>
      <c r="C6" s="442"/>
      <c r="D6" s="442"/>
      <c r="E6" s="442"/>
      <c r="F6" s="442"/>
      <c r="G6" s="442"/>
      <c r="H6" s="442"/>
      <c r="I6" s="462"/>
    </row>
    <row r="7" spans="1:9" ht="12.75">
      <c r="A7" s="503" t="s">
        <v>83</v>
      </c>
      <c r="B7" s="147" t="s">
        <v>187</v>
      </c>
      <c r="C7" s="153">
        <v>846535</v>
      </c>
      <c r="D7" s="153">
        <v>9738475</v>
      </c>
      <c r="E7" s="153">
        <v>9701757</v>
      </c>
      <c r="F7" s="153">
        <v>1976734</v>
      </c>
      <c r="G7" s="153">
        <v>9878733</v>
      </c>
      <c r="H7" s="153">
        <v>830756</v>
      </c>
      <c r="I7" s="182">
        <v>32972990</v>
      </c>
    </row>
    <row r="8" spans="1:9" ht="12.75">
      <c r="A8" s="502"/>
      <c r="B8" s="147" t="s">
        <v>188</v>
      </c>
      <c r="C8" s="153">
        <v>245969</v>
      </c>
      <c r="D8" s="153">
        <v>1679368</v>
      </c>
      <c r="E8" s="153">
        <v>884924</v>
      </c>
      <c r="F8" s="153">
        <v>72445</v>
      </c>
      <c r="G8" s="153">
        <v>1059544</v>
      </c>
      <c r="H8" s="153">
        <v>278461</v>
      </c>
      <c r="I8" s="182">
        <v>4220711</v>
      </c>
    </row>
    <row r="9" spans="1:9" ht="12.75">
      <c r="A9" s="502"/>
      <c r="B9" s="147" t="s">
        <v>189</v>
      </c>
      <c r="C9" s="153">
        <v>4451868</v>
      </c>
      <c r="D9" s="153">
        <v>18739105</v>
      </c>
      <c r="E9" s="153">
        <v>3705757</v>
      </c>
      <c r="F9" s="153">
        <v>4680035</v>
      </c>
      <c r="G9" s="153">
        <v>3607099</v>
      </c>
      <c r="H9" s="153">
        <v>555000</v>
      </c>
      <c r="I9" s="182">
        <v>35738864</v>
      </c>
    </row>
    <row r="10" spans="1:9" ht="12.75">
      <c r="A10" s="502"/>
      <c r="B10" s="147" t="s">
        <v>52</v>
      </c>
      <c r="C10" s="153">
        <v>0</v>
      </c>
      <c r="D10" s="153">
        <v>0</v>
      </c>
      <c r="E10" s="153">
        <v>0</v>
      </c>
      <c r="F10" s="153">
        <v>0</v>
      </c>
      <c r="G10" s="153">
        <v>0</v>
      </c>
      <c r="H10" s="153">
        <v>0</v>
      </c>
      <c r="I10" s="182">
        <v>0</v>
      </c>
    </row>
    <row r="11" spans="1:9" ht="12.75">
      <c r="A11" s="502"/>
      <c r="B11" s="147" t="s">
        <v>18</v>
      </c>
      <c r="C11" s="153">
        <v>0</v>
      </c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82">
        <v>0</v>
      </c>
    </row>
    <row r="12" spans="1:9" ht="12.75">
      <c r="A12" s="502"/>
      <c r="B12" s="156" t="s">
        <v>201</v>
      </c>
      <c r="C12" s="180">
        <v>5544372</v>
      </c>
      <c r="D12" s="180">
        <v>30156948</v>
      </c>
      <c r="E12" s="180">
        <v>14292438</v>
      </c>
      <c r="F12" s="180">
        <v>6729214</v>
      </c>
      <c r="G12" s="180">
        <v>14545376</v>
      </c>
      <c r="H12" s="180">
        <v>1664217</v>
      </c>
      <c r="I12" s="184">
        <v>72932565</v>
      </c>
    </row>
    <row r="13" spans="1:9" ht="12.75">
      <c r="A13" s="502" t="s">
        <v>84</v>
      </c>
      <c r="B13" s="147" t="s">
        <v>190</v>
      </c>
      <c r="C13" s="153">
        <v>5150971</v>
      </c>
      <c r="D13" s="153">
        <v>25992216</v>
      </c>
      <c r="E13" s="153">
        <v>10647435</v>
      </c>
      <c r="F13" s="153">
        <v>5782092</v>
      </c>
      <c r="G13" s="153">
        <v>10300527</v>
      </c>
      <c r="H13" s="153">
        <v>1163386</v>
      </c>
      <c r="I13" s="182">
        <v>59036627</v>
      </c>
    </row>
    <row r="14" spans="1:9" ht="12.75">
      <c r="A14" s="502"/>
      <c r="B14" s="147" t="s">
        <v>191</v>
      </c>
      <c r="C14" s="153">
        <v>300002</v>
      </c>
      <c r="D14" s="153">
        <v>2294217</v>
      </c>
      <c r="E14" s="153">
        <v>2493096</v>
      </c>
      <c r="F14" s="153">
        <v>424194</v>
      </c>
      <c r="G14" s="153">
        <v>2175173</v>
      </c>
      <c r="H14" s="153">
        <v>294403</v>
      </c>
      <c r="I14" s="182">
        <v>7981085</v>
      </c>
    </row>
    <row r="15" spans="1:9" ht="12.75">
      <c r="A15" s="502"/>
      <c r="B15" s="147" t="s">
        <v>192</v>
      </c>
      <c r="C15" s="153">
        <v>0</v>
      </c>
      <c r="D15" s="153">
        <v>23710</v>
      </c>
      <c r="E15" s="153">
        <v>54861</v>
      </c>
      <c r="F15" s="153">
        <v>56612</v>
      </c>
      <c r="G15" s="153">
        <v>-132271</v>
      </c>
      <c r="H15" s="153">
        <v>124</v>
      </c>
      <c r="I15" s="182">
        <v>3036</v>
      </c>
    </row>
    <row r="16" spans="1:9" ht="12.75">
      <c r="A16" s="502"/>
      <c r="B16" s="147" t="s">
        <v>193</v>
      </c>
      <c r="C16" s="153">
        <v>0</v>
      </c>
      <c r="D16" s="153">
        <v>0</v>
      </c>
      <c r="E16" s="153">
        <v>4594</v>
      </c>
      <c r="F16" s="153">
        <v>0</v>
      </c>
      <c r="G16" s="153">
        <v>-1365</v>
      </c>
      <c r="H16" s="153">
        <v>0</v>
      </c>
      <c r="I16" s="182">
        <v>3229</v>
      </c>
    </row>
    <row r="17" spans="1:9" ht="12.75">
      <c r="A17" s="502"/>
      <c r="B17" s="147" t="s">
        <v>194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82">
        <v>0</v>
      </c>
    </row>
    <row r="18" spans="1:9" ht="12.75">
      <c r="A18" s="502"/>
      <c r="B18" s="147" t="s">
        <v>195</v>
      </c>
      <c r="C18" s="153">
        <v>0</v>
      </c>
      <c r="D18" s="153">
        <v>92327</v>
      </c>
      <c r="E18" s="153">
        <v>2319</v>
      </c>
      <c r="F18" s="153">
        <v>5619</v>
      </c>
      <c r="G18" s="153">
        <v>0</v>
      </c>
      <c r="H18" s="153">
        <v>0</v>
      </c>
      <c r="I18" s="182">
        <v>100265</v>
      </c>
    </row>
    <row r="19" spans="1:9" ht="12.75">
      <c r="A19" s="502"/>
      <c r="B19" s="156" t="s">
        <v>200</v>
      </c>
      <c r="C19" s="180">
        <v>5450973</v>
      </c>
      <c r="D19" s="180">
        <v>28402470</v>
      </c>
      <c r="E19" s="180">
        <v>13202305</v>
      </c>
      <c r="F19" s="180">
        <v>6268517</v>
      </c>
      <c r="G19" s="180">
        <v>12342064</v>
      </c>
      <c r="H19" s="180">
        <v>1457913</v>
      </c>
      <c r="I19" s="184">
        <v>67124242</v>
      </c>
    </row>
    <row r="20" spans="1:9" ht="12.75">
      <c r="A20" s="502" t="s">
        <v>202</v>
      </c>
      <c r="B20" s="147" t="s">
        <v>28</v>
      </c>
      <c r="C20" s="153">
        <v>1028</v>
      </c>
      <c r="D20" s="153">
        <v>0</v>
      </c>
      <c r="E20" s="153">
        <v>0</v>
      </c>
      <c r="F20" s="153">
        <v>0</v>
      </c>
      <c r="G20" s="153">
        <v>6677</v>
      </c>
      <c r="H20" s="153">
        <v>0</v>
      </c>
      <c r="I20" s="182">
        <v>7705</v>
      </c>
    </row>
    <row r="21" spans="1:9" ht="12.75">
      <c r="A21" s="502"/>
      <c r="B21" s="147" t="s">
        <v>196</v>
      </c>
      <c r="C21" s="153">
        <v>0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82">
        <v>0</v>
      </c>
    </row>
    <row r="22" spans="1:9" ht="12.75">
      <c r="A22" s="502"/>
      <c r="B22" s="147" t="s">
        <v>197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-588</v>
      </c>
      <c r="I22" s="182">
        <v>-588</v>
      </c>
    </row>
    <row r="23" spans="1:9" ht="12.75">
      <c r="A23" s="502"/>
      <c r="B23" s="147" t="s">
        <v>198</v>
      </c>
      <c r="C23" s="153">
        <v>7054</v>
      </c>
      <c r="D23" s="153">
        <v>1512599</v>
      </c>
      <c r="E23" s="153">
        <v>193663</v>
      </c>
      <c r="F23" s="153">
        <v>66903</v>
      </c>
      <c r="G23" s="153">
        <v>1421293</v>
      </c>
      <c r="H23" s="153">
        <v>158712</v>
      </c>
      <c r="I23" s="182">
        <v>3360224</v>
      </c>
    </row>
    <row r="24" spans="1:9" ht="25.5">
      <c r="A24" s="502"/>
      <c r="B24" s="147" t="s">
        <v>199</v>
      </c>
      <c r="C24" s="153">
        <v>0</v>
      </c>
      <c r="D24" s="153">
        <v>115629</v>
      </c>
      <c r="E24" s="153">
        <v>0</v>
      </c>
      <c r="F24" s="153">
        <v>0</v>
      </c>
      <c r="G24" s="153">
        <v>9466</v>
      </c>
      <c r="H24" s="153">
        <v>0</v>
      </c>
      <c r="I24" s="182">
        <v>125095</v>
      </c>
    </row>
    <row r="25" spans="1:9" ht="12.75">
      <c r="A25" s="502"/>
      <c r="B25" s="147" t="s">
        <v>18</v>
      </c>
      <c r="C25" s="153">
        <v>315122</v>
      </c>
      <c r="D25" s="153">
        <v>960785</v>
      </c>
      <c r="E25" s="153">
        <v>1222275</v>
      </c>
      <c r="F25" s="153">
        <v>516180</v>
      </c>
      <c r="G25" s="153">
        <v>816195</v>
      </c>
      <c r="H25" s="153">
        <v>70944</v>
      </c>
      <c r="I25" s="182">
        <v>3901501</v>
      </c>
    </row>
    <row r="26" spans="1:9" ht="25.5">
      <c r="A26" s="504"/>
      <c r="B26" s="203" t="s">
        <v>203</v>
      </c>
      <c r="C26" s="180">
        <v>323204</v>
      </c>
      <c r="D26" s="180">
        <v>2589013</v>
      </c>
      <c r="E26" s="180">
        <v>1415938</v>
      </c>
      <c r="F26" s="180">
        <v>583083</v>
      </c>
      <c r="G26" s="180">
        <v>2253631</v>
      </c>
      <c r="H26" s="180">
        <v>229068</v>
      </c>
      <c r="I26" s="184">
        <v>7393937</v>
      </c>
    </row>
    <row r="27" spans="1:9" ht="12.75">
      <c r="A27" s="33"/>
      <c r="B27" s="499" t="s">
        <v>300</v>
      </c>
      <c r="C27" s="500"/>
      <c r="D27" s="500"/>
      <c r="E27" s="500"/>
      <c r="F27" s="500"/>
      <c r="G27" s="500"/>
      <c r="H27" s="500"/>
      <c r="I27" s="501"/>
    </row>
    <row r="28" spans="1:9" ht="11.25" customHeight="1">
      <c r="A28" s="33"/>
      <c r="B28" s="496"/>
      <c r="C28" s="497"/>
      <c r="D28" s="497"/>
      <c r="E28" s="497"/>
      <c r="F28" s="497"/>
      <c r="G28" s="497"/>
      <c r="H28" s="497"/>
      <c r="I28" s="498"/>
    </row>
    <row r="29" spans="2:9" ht="12.75">
      <c r="B29" s="494"/>
      <c r="C29" s="494"/>
      <c r="D29" s="494"/>
      <c r="E29" s="494"/>
      <c r="F29" s="494"/>
      <c r="G29" s="494"/>
      <c r="H29" s="494"/>
      <c r="I29" s="494"/>
    </row>
    <row r="30" spans="2:9" ht="12.75">
      <c r="B30" s="494"/>
      <c r="C30" s="494"/>
      <c r="D30" s="494"/>
      <c r="E30" s="494"/>
      <c r="F30" s="494"/>
      <c r="G30" s="494"/>
      <c r="H30" s="494"/>
      <c r="I30" s="494"/>
    </row>
  </sheetData>
  <sheetProtection/>
  <mergeCells count="20">
    <mergeCell ref="A7:A12"/>
    <mergeCell ref="A13:A19"/>
    <mergeCell ref="A20:A26"/>
    <mergeCell ref="B1:I1"/>
    <mergeCell ref="B2:I2"/>
    <mergeCell ref="B3:I3"/>
    <mergeCell ref="B4:I4"/>
    <mergeCell ref="A5:A6"/>
    <mergeCell ref="B5:B6"/>
    <mergeCell ref="C5:C6"/>
    <mergeCell ref="D5:D6"/>
    <mergeCell ref="E5:E6"/>
    <mergeCell ref="F5:F6"/>
    <mergeCell ref="B30:I30"/>
    <mergeCell ref="G5:G6"/>
    <mergeCell ref="H5:H6"/>
    <mergeCell ref="I5:I6"/>
    <mergeCell ref="B27:I27"/>
    <mergeCell ref="B28:I28"/>
    <mergeCell ref="B29:I29"/>
  </mergeCells>
  <conditionalFormatting sqref="C7:C24">
    <cfRule type="expression" priority="157" dxfId="157" stopIfTrue="1">
      <formula>D7="totalizador"</formula>
    </cfRule>
  </conditionalFormatting>
  <conditionalFormatting sqref="C23">
    <cfRule type="expression" priority="155" dxfId="157" stopIfTrue="1">
      <formula>D23="totalizador"</formula>
    </cfRule>
  </conditionalFormatting>
  <conditionalFormatting sqref="C25">
    <cfRule type="expression" priority="154" dxfId="157" stopIfTrue="1">
      <formula>D25="totalizador"</formula>
    </cfRule>
  </conditionalFormatting>
  <conditionalFormatting sqref="C23">
    <cfRule type="expression" priority="152" dxfId="157" stopIfTrue="1">
      <formula>D23="totalizador"</formula>
    </cfRule>
  </conditionalFormatting>
  <conditionalFormatting sqref="C25">
    <cfRule type="expression" priority="151" dxfId="157" stopIfTrue="1">
      <formula>D25="totalizador"</formula>
    </cfRule>
  </conditionalFormatting>
  <conditionalFormatting sqref="C13:C17 C20:C24">
    <cfRule type="expression" priority="136" dxfId="157" stopIfTrue="1">
      <formula>D13="totalizador"</formula>
    </cfRule>
  </conditionalFormatting>
  <conditionalFormatting sqref="C23">
    <cfRule type="expression" priority="135" dxfId="157" stopIfTrue="1">
      <formula>D23="totalizador"</formula>
    </cfRule>
  </conditionalFormatting>
  <conditionalFormatting sqref="C25">
    <cfRule type="expression" priority="134" dxfId="157" stopIfTrue="1">
      <formula>D25="totalizador"</formula>
    </cfRule>
  </conditionalFormatting>
  <conditionalFormatting sqref="C13:C17 C20:C24">
    <cfRule type="expression" priority="133" dxfId="157" stopIfTrue="1">
      <formula>D13="totalizador"</formula>
    </cfRule>
  </conditionalFormatting>
  <conditionalFormatting sqref="C23">
    <cfRule type="expression" priority="132" dxfId="157" stopIfTrue="1">
      <formula>D23="totalizador"</formula>
    </cfRule>
  </conditionalFormatting>
  <conditionalFormatting sqref="C25">
    <cfRule type="expression" priority="131" dxfId="157" stopIfTrue="1">
      <formula>D25="totalizador"</formula>
    </cfRule>
  </conditionalFormatting>
  <conditionalFormatting sqref="C9">
    <cfRule type="expression" priority="128" dxfId="157" stopIfTrue="1">
      <formula>D9="totalizador"</formula>
    </cfRule>
  </conditionalFormatting>
  <conditionalFormatting sqref="C10">
    <cfRule type="expression" priority="127" dxfId="157" stopIfTrue="1">
      <formula>D10="totalizador"</formula>
    </cfRule>
  </conditionalFormatting>
  <conditionalFormatting sqref="C10">
    <cfRule type="expression" priority="126" dxfId="157" stopIfTrue="1">
      <formula>D10="totalizador"</formula>
    </cfRule>
  </conditionalFormatting>
  <conditionalFormatting sqref="C18:C19">
    <cfRule type="expression" priority="125" dxfId="157" stopIfTrue="1">
      <formula>D18="totalizador"</formula>
    </cfRule>
  </conditionalFormatting>
  <conditionalFormatting sqref="C18:C19">
    <cfRule type="expression" priority="124" dxfId="157" stopIfTrue="1">
      <formula>D18="totalizador"</formula>
    </cfRule>
  </conditionalFormatting>
  <conditionalFormatting sqref="C23">
    <cfRule type="expression" priority="123" dxfId="157" stopIfTrue="1">
      <formula>D23="totalizador"</formula>
    </cfRule>
  </conditionalFormatting>
  <conditionalFormatting sqref="C23">
    <cfRule type="expression" priority="122" dxfId="157" stopIfTrue="1">
      <formula>D23="totalizador"</formula>
    </cfRule>
  </conditionalFormatting>
  <conditionalFormatting sqref="C25">
    <cfRule type="expression" priority="121" dxfId="157" stopIfTrue="1">
      <formula>D25="totalizador"</formula>
    </cfRule>
  </conditionalFormatting>
  <conditionalFormatting sqref="C25">
    <cfRule type="expression" priority="120" dxfId="157" stopIfTrue="1">
      <formula>D25="totalizador"</formula>
    </cfRule>
  </conditionalFormatting>
  <conditionalFormatting sqref="C23">
    <cfRule type="expression" priority="119" dxfId="157" stopIfTrue="1">
      <formula>D23="totalizador"</formula>
    </cfRule>
  </conditionalFormatting>
  <conditionalFormatting sqref="C23">
    <cfRule type="expression" priority="118" dxfId="157" stopIfTrue="1">
      <formula>D23="totalizador"</formula>
    </cfRule>
  </conditionalFormatting>
  <conditionalFormatting sqref="C25">
    <cfRule type="expression" priority="117" dxfId="157" stopIfTrue="1">
      <formula>D25="totalizador"</formula>
    </cfRule>
  </conditionalFormatting>
  <conditionalFormatting sqref="C25">
    <cfRule type="expression" priority="116" dxfId="157" stopIfTrue="1">
      <formula>D25="totalizador"</formula>
    </cfRule>
  </conditionalFormatting>
  <conditionalFormatting sqref="C9">
    <cfRule type="expression" priority="115" dxfId="157" stopIfTrue="1">
      <formula>D9="totalizador"</formula>
    </cfRule>
  </conditionalFormatting>
  <conditionalFormatting sqref="C9">
    <cfRule type="expression" priority="114" dxfId="157" stopIfTrue="1">
      <formula>D9="totalizador"</formula>
    </cfRule>
  </conditionalFormatting>
  <conditionalFormatting sqref="C13:C17">
    <cfRule type="expression" priority="113" dxfId="157" stopIfTrue="1">
      <formula>D13="totalizador"</formula>
    </cfRule>
  </conditionalFormatting>
  <conditionalFormatting sqref="C20:C24">
    <cfRule type="expression" priority="112" dxfId="157" stopIfTrue="1">
      <formula>D20="totalizador"</formula>
    </cfRule>
  </conditionalFormatting>
  <conditionalFormatting sqref="C25">
    <cfRule type="expression" priority="111" dxfId="157" stopIfTrue="1">
      <formula>D25="totalizador"</formula>
    </cfRule>
  </conditionalFormatting>
  <conditionalFormatting sqref="C20:C24">
    <cfRule type="expression" priority="110" dxfId="157" stopIfTrue="1">
      <formula>D20="totalizador"</formula>
    </cfRule>
  </conditionalFormatting>
  <conditionalFormatting sqref="C25">
    <cfRule type="expression" priority="109" dxfId="157" stopIfTrue="1">
      <formula>D25="totalizador"</formula>
    </cfRule>
  </conditionalFormatting>
  <conditionalFormatting sqref="C11">
    <cfRule type="expression" priority="85" dxfId="157" stopIfTrue="1">
      <formula>D11="totalizador"</formula>
    </cfRule>
  </conditionalFormatting>
  <conditionalFormatting sqref="D11:H12 D18:H19">
    <cfRule type="expression" priority="55" dxfId="157" stopIfTrue="1">
      <formula>E11="totalizador"</formula>
    </cfRule>
  </conditionalFormatting>
  <conditionalFormatting sqref="D25:H25">
    <cfRule type="expression" priority="53" dxfId="157" stopIfTrue="1">
      <formula>E25="totalizador"</formula>
    </cfRule>
  </conditionalFormatting>
  <conditionalFormatting sqref="D25:H25">
    <cfRule type="expression" priority="51" dxfId="157" stopIfTrue="1">
      <formula>E25="totalizador"</formula>
    </cfRule>
  </conditionalFormatting>
  <conditionalFormatting sqref="D25:H25">
    <cfRule type="expression" priority="48" dxfId="157" stopIfTrue="1">
      <formula>E25="totalizador"</formula>
    </cfRule>
  </conditionalFormatting>
  <conditionalFormatting sqref="D25:H25">
    <cfRule type="expression" priority="45" dxfId="157" stopIfTrue="1">
      <formula>E25="totalizador"</formula>
    </cfRule>
  </conditionalFormatting>
  <conditionalFormatting sqref="D18:H19">
    <cfRule type="expression" priority="41" dxfId="157" stopIfTrue="1">
      <formula>E18="totalizador"</formula>
    </cfRule>
  </conditionalFormatting>
  <conditionalFormatting sqref="D18:H19">
    <cfRule type="expression" priority="40" dxfId="157" stopIfTrue="1">
      <formula>E18="totalizador"</formula>
    </cfRule>
  </conditionalFormatting>
  <conditionalFormatting sqref="D25:H25">
    <cfRule type="expression" priority="37" dxfId="157" stopIfTrue="1">
      <formula>E25="totalizador"</formula>
    </cfRule>
  </conditionalFormatting>
  <conditionalFormatting sqref="D25:H25">
    <cfRule type="expression" priority="36" dxfId="157" stopIfTrue="1">
      <formula>E25="totalizador"</formula>
    </cfRule>
  </conditionalFormatting>
  <conditionalFormatting sqref="D25:H25">
    <cfRule type="expression" priority="33" dxfId="157" stopIfTrue="1">
      <formula>E25="totalizador"</formula>
    </cfRule>
  </conditionalFormatting>
  <conditionalFormatting sqref="D25:H25">
    <cfRule type="expression" priority="32" dxfId="157" stopIfTrue="1">
      <formula>E25="totalizador"</formula>
    </cfRule>
  </conditionalFormatting>
  <conditionalFormatting sqref="D25:H25">
    <cfRule type="expression" priority="27" dxfId="157" stopIfTrue="1">
      <formula>E25="totalizador"</formula>
    </cfRule>
  </conditionalFormatting>
  <conditionalFormatting sqref="D25:H25">
    <cfRule type="expression" priority="25" dxfId="157" stopIfTrue="1">
      <formula>E25="totalizador"</formula>
    </cfRule>
  </conditionalFormatting>
  <conditionalFormatting sqref="D11:H11">
    <cfRule type="expression" priority="24" dxfId="157" stopIfTrue="1">
      <formula>E11="totalizador"</formula>
    </cfRule>
  </conditionalFormatting>
  <conditionalFormatting sqref="D7:H10">
    <cfRule type="expression" priority="23" dxfId="157" stopIfTrue="1">
      <formula>E7="totalizador"</formula>
    </cfRule>
  </conditionalFormatting>
  <conditionalFormatting sqref="D9:H9">
    <cfRule type="expression" priority="22" dxfId="157" stopIfTrue="1">
      <formula>E9="totalizador"</formula>
    </cfRule>
  </conditionalFormatting>
  <conditionalFormatting sqref="D10:H10">
    <cfRule type="expression" priority="21" dxfId="157" stopIfTrue="1">
      <formula>E10="totalizador"</formula>
    </cfRule>
  </conditionalFormatting>
  <conditionalFormatting sqref="D10:H10">
    <cfRule type="expression" priority="20" dxfId="157" stopIfTrue="1">
      <formula>E10="totalizador"</formula>
    </cfRule>
  </conditionalFormatting>
  <conditionalFormatting sqref="D9:H9">
    <cfRule type="expression" priority="19" dxfId="157" stopIfTrue="1">
      <formula>E9="totalizador"</formula>
    </cfRule>
  </conditionalFormatting>
  <conditionalFormatting sqref="D9:H9">
    <cfRule type="expression" priority="18" dxfId="157" stopIfTrue="1">
      <formula>E9="totalizador"</formula>
    </cfRule>
  </conditionalFormatting>
  <conditionalFormatting sqref="D13:H17">
    <cfRule type="expression" priority="17" dxfId="157" stopIfTrue="1">
      <formula>E13="totalizador"</formula>
    </cfRule>
  </conditionalFormatting>
  <conditionalFormatting sqref="D13:H17">
    <cfRule type="expression" priority="16" dxfId="157" stopIfTrue="1">
      <formula>E13="totalizador"</formula>
    </cfRule>
  </conditionalFormatting>
  <conditionalFormatting sqref="D13:H17">
    <cfRule type="expression" priority="15" dxfId="157" stopIfTrue="1">
      <formula>E13="totalizador"</formula>
    </cfRule>
  </conditionalFormatting>
  <conditionalFormatting sqref="D13:H17">
    <cfRule type="expression" priority="14" dxfId="157" stopIfTrue="1">
      <formula>E13="totalizador"</formula>
    </cfRule>
  </conditionalFormatting>
  <conditionalFormatting sqref="D20:H24">
    <cfRule type="expression" priority="13" dxfId="157" stopIfTrue="1">
      <formula>E20="totalizador"</formula>
    </cfRule>
  </conditionalFormatting>
  <conditionalFormatting sqref="D23:H23">
    <cfRule type="expression" priority="12" dxfId="157" stopIfTrue="1">
      <formula>E23="totalizador"</formula>
    </cfRule>
  </conditionalFormatting>
  <conditionalFormatting sqref="D23:H23">
    <cfRule type="expression" priority="11" dxfId="157" stopIfTrue="1">
      <formula>E23="totalizador"</formula>
    </cfRule>
  </conditionalFormatting>
  <conditionalFormatting sqref="D20:H24">
    <cfRule type="expression" priority="10" dxfId="157" stopIfTrue="1">
      <formula>E20="totalizador"</formula>
    </cfRule>
  </conditionalFormatting>
  <conditionalFormatting sqref="D23:H23">
    <cfRule type="expression" priority="9" dxfId="157" stopIfTrue="1">
      <formula>E23="totalizador"</formula>
    </cfRule>
  </conditionalFormatting>
  <conditionalFormatting sqref="D20:H24">
    <cfRule type="expression" priority="8" dxfId="157" stopIfTrue="1">
      <formula>E20="totalizador"</formula>
    </cfRule>
  </conditionalFormatting>
  <conditionalFormatting sqref="D23:H23">
    <cfRule type="expression" priority="7" dxfId="157" stopIfTrue="1">
      <formula>E23="totalizador"</formula>
    </cfRule>
  </conditionalFormatting>
  <conditionalFormatting sqref="D23:H23">
    <cfRule type="expression" priority="6" dxfId="157" stopIfTrue="1">
      <formula>E23="totalizador"</formula>
    </cfRule>
  </conditionalFormatting>
  <conditionalFormatting sqref="D23:H23">
    <cfRule type="expression" priority="5" dxfId="157" stopIfTrue="1">
      <formula>E23="totalizador"</formula>
    </cfRule>
  </conditionalFormatting>
  <conditionalFormatting sqref="D23:H23">
    <cfRule type="expression" priority="4" dxfId="157" stopIfTrue="1">
      <formula>E23="totalizador"</formula>
    </cfRule>
  </conditionalFormatting>
  <conditionalFormatting sqref="D23:H23">
    <cfRule type="expression" priority="3" dxfId="157" stopIfTrue="1">
      <formula>E23="totalizador"</formula>
    </cfRule>
  </conditionalFormatting>
  <conditionalFormatting sqref="D20:H24">
    <cfRule type="expression" priority="2" dxfId="157" stopIfTrue="1">
      <formula>E20="totalizador"</formula>
    </cfRule>
  </conditionalFormatting>
  <conditionalFormatting sqref="D20:H24">
    <cfRule type="expression" priority="1" dxfId="157" stopIfTrue="1">
      <formula>E20="totalizador"</formula>
    </cfRule>
  </conditionalFormatting>
  <conditionalFormatting sqref="I9:I10 I12 I19">
    <cfRule type="expression" priority="158" dxfId="157" stopIfTrue="1">
      <formula>'Ctas de resultados isapres cerr'!#REF!="totalizador"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6" bestFit="1" customWidth="1"/>
    <col min="2" max="2" width="8.66015625" style="26" customWidth="1"/>
    <col min="3" max="3" width="60.83203125" style="26" customWidth="1"/>
    <col min="4" max="4" width="17.16015625" style="26" customWidth="1"/>
    <col min="5" max="5" width="17.5" style="26" customWidth="1"/>
    <col min="6" max="6" width="17.66015625" style="26" customWidth="1"/>
    <col min="7" max="7" width="15.83203125" style="26" customWidth="1"/>
    <col min="8" max="10" width="17.5" style="26" bestFit="1" customWidth="1"/>
    <col min="11" max="11" width="15.83203125" style="26" customWidth="1"/>
    <col min="12" max="12" width="19.5" style="26" customWidth="1"/>
    <col min="13" max="19" width="9" style="27" customWidth="1"/>
    <col min="20" max="20" width="12" style="25" customWidth="1"/>
    <col min="21" max="16384" width="9" style="27" customWidth="1"/>
  </cols>
  <sheetData>
    <row r="1" spans="3:12" ht="12.75">
      <c r="C1" s="363"/>
      <c r="D1" s="363"/>
      <c r="E1" s="363"/>
      <c r="F1" s="363"/>
      <c r="G1" s="363"/>
      <c r="H1" s="363"/>
      <c r="I1" s="363"/>
      <c r="J1" s="363"/>
      <c r="K1" s="363"/>
      <c r="L1" s="363"/>
    </row>
    <row r="2" spans="3:12" ht="12.75">
      <c r="C2" s="364" t="s">
        <v>44</v>
      </c>
      <c r="D2" s="365"/>
      <c r="E2" s="365"/>
      <c r="F2" s="365"/>
      <c r="G2" s="365"/>
      <c r="H2" s="365"/>
      <c r="I2" s="365"/>
      <c r="J2" s="365"/>
      <c r="K2" s="365"/>
      <c r="L2" s="366"/>
    </row>
    <row r="3" spans="3:12" ht="12.75">
      <c r="C3" s="443" t="s">
        <v>310</v>
      </c>
      <c r="D3" s="444"/>
      <c r="E3" s="444"/>
      <c r="F3" s="444"/>
      <c r="G3" s="444"/>
      <c r="H3" s="444"/>
      <c r="I3" s="444"/>
      <c r="J3" s="444"/>
      <c r="K3" s="444"/>
      <c r="L3" s="445"/>
    </row>
    <row r="4" spans="1:12" ht="13.5" thickBot="1">
      <c r="A4" s="28"/>
      <c r="B4" s="28"/>
      <c r="C4" s="456" t="s">
        <v>265</v>
      </c>
      <c r="D4" s="457"/>
      <c r="E4" s="457"/>
      <c r="F4" s="457"/>
      <c r="G4" s="457"/>
      <c r="H4" s="457"/>
      <c r="I4" s="457"/>
      <c r="J4" s="457"/>
      <c r="K4" s="457"/>
      <c r="L4" s="458"/>
    </row>
    <row r="5" spans="1:12" ht="15.75" customHeight="1">
      <c r="A5" s="510" t="s">
        <v>21</v>
      </c>
      <c r="B5" s="213"/>
      <c r="C5" s="485" t="s">
        <v>22</v>
      </c>
      <c r="D5" s="441" t="s">
        <v>313</v>
      </c>
      <c r="E5" s="441" t="s">
        <v>58</v>
      </c>
      <c r="F5" s="441" t="s">
        <v>6</v>
      </c>
      <c r="G5" s="441" t="s">
        <v>13</v>
      </c>
      <c r="H5" s="441" t="s">
        <v>47</v>
      </c>
      <c r="I5" s="441" t="s">
        <v>29</v>
      </c>
      <c r="J5" s="441" t="s">
        <v>54</v>
      </c>
      <c r="K5" s="441" t="s">
        <v>8</v>
      </c>
      <c r="L5" s="461" t="s">
        <v>17</v>
      </c>
    </row>
    <row r="6" spans="1:12" ht="23.25" customHeight="1" thickBot="1">
      <c r="A6" s="511"/>
      <c r="B6" s="213"/>
      <c r="C6" s="486"/>
      <c r="D6" s="442"/>
      <c r="E6" s="442"/>
      <c r="F6" s="442"/>
      <c r="G6" s="442"/>
      <c r="H6" s="442"/>
      <c r="I6" s="442"/>
      <c r="J6" s="442"/>
      <c r="K6" s="442"/>
      <c r="L6" s="462"/>
    </row>
    <row r="7" spans="1:12" ht="12.75">
      <c r="A7" s="185"/>
      <c r="B7" s="503" t="s">
        <v>246</v>
      </c>
      <c r="C7" s="197" t="s">
        <v>177</v>
      </c>
      <c r="D7" s="186"/>
      <c r="E7" s="192"/>
      <c r="F7" s="192"/>
      <c r="G7" s="192"/>
      <c r="H7" s="192"/>
      <c r="I7" s="192"/>
      <c r="J7" s="192"/>
      <c r="K7" s="192"/>
      <c r="L7" s="192"/>
    </row>
    <row r="8" spans="1:12" ht="25.5">
      <c r="A8" s="199">
        <v>40110</v>
      </c>
      <c r="B8" s="502"/>
      <c r="C8" s="147" t="s">
        <v>104</v>
      </c>
      <c r="D8" s="187">
        <v>279067933</v>
      </c>
      <c r="E8" s="187">
        <v>301038247</v>
      </c>
      <c r="F8" s="187">
        <v>96507383</v>
      </c>
      <c r="G8" s="187">
        <v>3961408</v>
      </c>
      <c r="H8" s="187">
        <v>210832597</v>
      </c>
      <c r="I8" s="187">
        <v>312277524</v>
      </c>
      <c r="J8" s="187">
        <v>235590786</v>
      </c>
      <c r="K8" s="187">
        <v>0</v>
      </c>
      <c r="L8" s="192">
        <v>1439275878</v>
      </c>
    </row>
    <row r="9" spans="1:12" ht="25.5">
      <c r="A9" s="199">
        <v>40120</v>
      </c>
      <c r="B9" s="502"/>
      <c r="C9" s="147" t="s">
        <v>105</v>
      </c>
      <c r="D9" s="187">
        <v>3403967</v>
      </c>
      <c r="E9" s="187">
        <v>0</v>
      </c>
      <c r="F9" s="187">
        <v>0</v>
      </c>
      <c r="G9" s="187">
        <v>0</v>
      </c>
      <c r="H9" s="187">
        <v>0</v>
      </c>
      <c r="I9" s="187">
        <v>0</v>
      </c>
      <c r="J9" s="187">
        <v>29906631</v>
      </c>
      <c r="K9" s="187">
        <v>0</v>
      </c>
      <c r="L9" s="192">
        <v>33310598</v>
      </c>
    </row>
    <row r="10" spans="1:12" ht="25.5">
      <c r="A10" s="199">
        <v>40130</v>
      </c>
      <c r="B10" s="502"/>
      <c r="C10" s="147" t="s">
        <v>106</v>
      </c>
      <c r="D10" s="187">
        <v>0</v>
      </c>
      <c r="E10" s="187">
        <v>0</v>
      </c>
      <c r="F10" s="187">
        <v>0</v>
      </c>
      <c r="G10" s="187">
        <v>0</v>
      </c>
      <c r="H10" s="187">
        <v>0</v>
      </c>
      <c r="I10" s="187">
        <v>0</v>
      </c>
      <c r="J10" s="187">
        <v>0</v>
      </c>
      <c r="K10" s="187">
        <v>0</v>
      </c>
      <c r="L10" s="192">
        <v>0</v>
      </c>
    </row>
    <row r="11" spans="1:12" ht="25.5">
      <c r="A11" s="199">
        <v>40140</v>
      </c>
      <c r="B11" s="502"/>
      <c r="C11" s="147" t="s">
        <v>107</v>
      </c>
      <c r="D11" s="187">
        <v>0</v>
      </c>
      <c r="E11" s="187">
        <v>0</v>
      </c>
      <c r="F11" s="187">
        <v>0</v>
      </c>
      <c r="G11" s="187">
        <v>0</v>
      </c>
      <c r="H11" s="187">
        <v>0</v>
      </c>
      <c r="I11" s="187">
        <v>0</v>
      </c>
      <c r="J11" s="187">
        <v>0</v>
      </c>
      <c r="K11" s="187">
        <v>0</v>
      </c>
      <c r="L11" s="192">
        <v>0</v>
      </c>
    </row>
    <row r="12" spans="1:12" ht="12.75">
      <c r="A12" s="199">
        <v>40150</v>
      </c>
      <c r="B12" s="502"/>
      <c r="C12" s="147" t="s">
        <v>108</v>
      </c>
      <c r="D12" s="187">
        <v>40622101</v>
      </c>
      <c r="E12" s="187">
        <v>26875713</v>
      </c>
      <c r="F12" s="187">
        <v>303231</v>
      </c>
      <c r="G12" s="187">
        <v>25000</v>
      </c>
      <c r="H12" s="187">
        <v>0</v>
      </c>
      <c r="I12" s="187">
        <v>331322</v>
      </c>
      <c r="J12" s="187">
        <v>20505436</v>
      </c>
      <c r="K12" s="187">
        <v>0</v>
      </c>
      <c r="L12" s="192">
        <v>88662803</v>
      </c>
    </row>
    <row r="13" spans="1:12" ht="12.75">
      <c r="A13" s="188"/>
      <c r="B13" s="502"/>
      <c r="C13" s="179" t="s">
        <v>178</v>
      </c>
      <c r="D13" s="187"/>
      <c r="E13" s="187"/>
      <c r="F13" s="187"/>
      <c r="G13" s="187"/>
      <c r="H13" s="187"/>
      <c r="I13" s="187"/>
      <c r="J13" s="187"/>
      <c r="K13" s="187"/>
      <c r="L13" s="192"/>
    </row>
    <row r="14" spans="1:12" ht="25.5">
      <c r="A14" s="199">
        <v>40160</v>
      </c>
      <c r="B14" s="502"/>
      <c r="C14" s="147" t="s">
        <v>109</v>
      </c>
      <c r="D14" s="187">
        <v>-272216997</v>
      </c>
      <c r="E14" s="187">
        <v>-268523551</v>
      </c>
      <c r="F14" s="187">
        <v>-88265768</v>
      </c>
      <c r="G14" s="187">
        <v>-3440513</v>
      </c>
      <c r="H14" s="187">
        <v>-207559390</v>
      </c>
      <c r="I14" s="187">
        <v>-275122020</v>
      </c>
      <c r="J14" s="187">
        <v>-27988188</v>
      </c>
      <c r="K14" s="187">
        <v>0</v>
      </c>
      <c r="L14" s="192">
        <v>-1143116427</v>
      </c>
    </row>
    <row r="15" spans="1:12" ht="25.5">
      <c r="A15" s="199">
        <v>40170</v>
      </c>
      <c r="B15" s="502"/>
      <c r="C15" s="147" t="s">
        <v>110</v>
      </c>
      <c r="D15" s="187">
        <v>0</v>
      </c>
      <c r="E15" s="187">
        <v>0</v>
      </c>
      <c r="F15" s="187">
        <v>0</v>
      </c>
      <c r="G15" s="187">
        <v>0</v>
      </c>
      <c r="H15" s="187">
        <v>0</v>
      </c>
      <c r="I15" s="187">
        <v>0</v>
      </c>
      <c r="J15" s="187">
        <v>0</v>
      </c>
      <c r="K15" s="187">
        <v>0</v>
      </c>
      <c r="L15" s="192">
        <v>0</v>
      </c>
    </row>
    <row r="16" spans="1:12" ht="12.75">
      <c r="A16" s="199">
        <v>40180</v>
      </c>
      <c r="B16" s="502"/>
      <c r="C16" s="147" t="s">
        <v>111</v>
      </c>
      <c r="D16" s="187">
        <v>-15964941</v>
      </c>
      <c r="E16" s="187">
        <v>-22860786</v>
      </c>
      <c r="F16" s="187">
        <v>-4655423</v>
      </c>
      <c r="G16" s="187">
        <v>-479766</v>
      </c>
      <c r="H16" s="187">
        <v>-14546635</v>
      </c>
      <c r="I16" s="187">
        <v>-22171437</v>
      </c>
      <c r="J16" s="187">
        <v>0</v>
      </c>
      <c r="K16" s="187">
        <v>0</v>
      </c>
      <c r="L16" s="192">
        <v>-80678988</v>
      </c>
    </row>
    <row r="17" spans="1:12" ht="25.5">
      <c r="A17" s="199">
        <v>40190</v>
      </c>
      <c r="B17" s="502"/>
      <c r="C17" s="147" t="s">
        <v>112</v>
      </c>
      <c r="D17" s="187">
        <v>0</v>
      </c>
      <c r="E17" s="187">
        <v>0</v>
      </c>
      <c r="F17" s="187">
        <v>0</v>
      </c>
      <c r="G17" s="187">
        <v>0</v>
      </c>
      <c r="H17" s="187">
        <v>0</v>
      </c>
      <c r="I17" s="187">
        <v>0</v>
      </c>
      <c r="J17" s="187">
        <v>-242783662</v>
      </c>
      <c r="K17" s="187">
        <v>0</v>
      </c>
      <c r="L17" s="192">
        <v>-242783662</v>
      </c>
    </row>
    <row r="18" spans="1:12" ht="12.75">
      <c r="A18" s="199">
        <v>40200</v>
      </c>
      <c r="B18" s="502"/>
      <c r="C18" s="147" t="s">
        <v>113</v>
      </c>
      <c r="D18" s="187">
        <v>-16169202</v>
      </c>
      <c r="E18" s="187">
        <v>-28198463</v>
      </c>
      <c r="F18" s="187">
        <v>0</v>
      </c>
      <c r="G18" s="187">
        <v>-116889</v>
      </c>
      <c r="H18" s="187">
        <v>-1627585</v>
      </c>
      <c r="I18" s="187">
        <v>0</v>
      </c>
      <c r="J18" s="187">
        <v>0</v>
      </c>
      <c r="K18" s="187">
        <v>0</v>
      </c>
      <c r="L18" s="192">
        <v>-46112139</v>
      </c>
    </row>
    <row r="19" spans="1:12" ht="12.75">
      <c r="A19" s="199">
        <v>40210</v>
      </c>
      <c r="B19" s="502"/>
      <c r="C19" s="147" t="s">
        <v>114</v>
      </c>
      <c r="D19" s="187">
        <v>0</v>
      </c>
      <c r="E19" s="187">
        <v>-11453477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92">
        <v>-11453477</v>
      </c>
    </row>
    <row r="20" spans="1:12" ht="12.75">
      <c r="A20" s="199">
        <v>40220</v>
      </c>
      <c r="B20" s="502"/>
      <c r="C20" s="147" t="s">
        <v>115</v>
      </c>
      <c r="D20" s="187">
        <v>0</v>
      </c>
      <c r="E20" s="187">
        <v>0</v>
      </c>
      <c r="F20" s="187">
        <v>0</v>
      </c>
      <c r="G20" s="187">
        <v>0</v>
      </c>
      <c r="H20" s="187">
        <v>0</v>
      </c>
      <c r="I20" s="187">
        <v>0</v>
      </c>
      <c r="J20" s="187">
        <v>10776</v>
      </c>
      <c r="K20" s="187">
        <v>0</v>
      </c>
      <c r="L20" s="192">
        <v>10776</v>
      </c>
    </row>
    <row r="21" spans="1:12" ht="12.75">
      <c r="A21" s="199">
        <v>40230</v>
      </c>
      <c r="B21" s="502"/>
      <c r="C21" s="147" t="s">
        <v>116</v>
      </c>
      <c r="D21" s="187">
        <v>-4097</v>
      </c>
      <c r="E21" s="187">
        <v>-4184</v>
      </c>
      <c r="F21" s="187">
        <v>-153265</v>
      </c>
      <c r="G21" s="187">
        <v>0</v>
      </c>
      <c r="H21" s="187">
        <v>-110474</v>
      </c>
      <c r="I21" s="187">
        <v>-54280</v>
      </c>
      <c r="J21" s="187">
        <v>-519903</v>
      </c>
      <c r="K21" s="187">
        <v>-490</v>
      </c>
      <c r="L21" s="192">
        <v>-846693</v>
      </c>
    </row>
    <row r="22" spans="1:12" ht="12.75">
      <c r="A22" s="199">
        <v>40240</v>
      </c>
      <c r="B22" s="502"/>
      <c r="C22" s="147" t="s">
        <v>117</v>
      </c>
      <c r="D22" s="187">
        <v>1621468</v>
      </c>
      <c r="E22" s="187">
        <v>0</v>
      </c>
      <c r="F22" s="187">
        <v>461403</v>
      </c>
      <c r="G22" s="187">
        <v>0</v>
      </c>
      <c r="H22" s="187">
        <v>1022735</v>
      </c>
      <c r="I22" s="187">
        <v>346399</v>
      </c>
      <c r="J22" s="187">
        <v>0</v>
      </c>
      <c r="K22" s="187">
        <v>0</v>
      </c>
      <c r="L22" s="192">
        <v>3452005</v>
      </c>
    </row>
    <row r="23" spans="1:12" ht="12.75">
      <c r="A23" s="199">
        <v>40250</v>
      </c>
      <c r="B23" s="502"/>
      <c r="C23" s="147" t="s">
        <v>118</v>
      </c>
      <c r="D23" s="187">
        <v>-3498603</v>
      </c>
      <c r="E23" s="187">
        <v>498539</v>
      </c>
      <c r="F23" s="187">
        <v>-1519782</v>
      </c>
      <c r="G23" s="187">
        <v>0</v>
      </c>
      <c r="H23" s="187">
        <v>-364771</v>
      </c>
      <c r="I23" s="187">
        <v>-2758373</v>
      </c>
      <c r="J23" s="187">
        <v>-4575387</v>
      </c>
      <c r="K23" s="187">
        <v>-536</v>
      </c>
      <c r="L23" s="192">
        <v>-12218913</v>
      </c>
    </row>
    <row r="24" spans="1:12" ht="12.75">
      <c r="A24" s="199">
        <v>40260</v>
      </c>
      <c r="B24" s="502"/>
      <c r="C24" s="147" t="s">
        <v>119</v>
      </c>
      <c r="D24" s="187">
        <v>-497606</v>
      </c>
      <c r="E24" s="187">
        <v>0</v>
      </c>
      <c r="F24" s="187">
        <v>2158347</v>
      </c>
      <c r="G24" s="187">
        <v>292013</v>
      </c>
      <c r="H24" s="187">
        <v>24013115</v>
      </c>
      <c r="I24" s="187">
        <v>9265183</v>
      </c>
      <c r="J24" s="187">
        <v>-125077</v>
      </c>
      <c r="K24" s="187">
        <v>0</v>
      </c>
      <c r="L24" s="192">
        <v>35105975</v>
      </c>
    </row>
    <row r="25" spans="1:12" ht="25.5">
      <c r="A25" s="163">
        <v>40000</v>
      </c>
      <c r="B25" s="502"/>
      <c r="C25" s="156" t="s">
        <v>243</v>
      </c>
      <c r="D25" s="180">
        <v>16364023</v>
      </c>
      <c r="E25" s="180">
        <v>-2627962</v>
      </c>
      <c r="F25" s="180">
        <v>4836126</v>
      </c>
      <c r="G25" s="180">
        <v>241253</v>
      </c>
      <c r="H25" s="180">
        <v>11659592</v>
      </c>
      <c r="I25" s="180">
        <v>22114318</v>
      </c>
      <c r="J25" s="180">
        <v>10021412</v>
      </c>
      <c r="K25" s="180">
        <v>-1026</v>
      </c>
      <c r="L25" s="184">
        <v>62607736</v>
      </c>
    </row>
    <row r="26" spans="1:12" ht="25.5">
      <c r="A26" s="199">
        <v>41100</v>
      </c>
      <c r="B26" s="502" t="s">
        <v>247</v>
      </c>
      <c r="C26" s="147" t="s">
        <v>120</v>
      </c>
      <c r="D26" s="187">
        <v>0</v>
      </c>
      <c r="E26" s="187">
        <v>0</v>
      </c>
      <c r="F26" s="187">
        <v>0</v>
      </c>
      <c r="G26" s="187">
        <v>0</v>
      </c>
      <c r="H26" s="187">
        <v>0</v>
      </c>
      <c r="I26" s="187">
        <v>0</v>
      </c>
      <c r="J26" s="187">
        <v>0</v>
      </c>
      <c r="K26" s="187">
        <v>0</v>
      </c>
      <c r="L26" s="192">
        <v>0</v>
      </c>
    </row>
    <row r="27" spans="1:12" ht="25.5">
      <c r="A27" s="199">
        <v>41110</v>
      </c>
      <c r="B27" s="502"/>
      <c r="C27" s="147" t="s">
        <v>121</v>
      </c>
      <c r="D27" s="187">
        <v>0</v>
      </c>
      <c r="E27" s="187">
        <v>0</v>
      </c>
      <c r="F27" s="187">
        <v>0</v>
      </c>
      <c r="G27" s="187">
        <v>0</v>
      </c>
      <c r="H27" s="187">
        <v>0</v>
      </c>
      <c r="I27" s="187">
        <v>0</v>
      </c>
      <c r="J27" s="187">
        <v>0</v>
      </c>
      <c r="K27" s="187">
        <v>0</v>
      </c>
      <c r="L27" s="192">
        <v>0</v>
      </c>
    </row>
    <row r="28" spans="1:12" ht="25.5">
      <c r="A28" s="199">
        <v>41120</v>
      </c>
      <c r="B28" s="502"/>
      <c r="C28" s="147" t="s">
        <v>122</v>
      </c>
      <c r="D28" s="187">
        <v>0</v>
      </c>
      <c r="E28" s="187">
        <v>0</v>
      </c>
      <c r="F28" s="187">
        <v>0</v>
      </c>
      <c r="G28" s="187">
        <v>0</v>
      </c>
      <c r="H28" s="187">
        <v>0</v>
      </c>
      <c r="I28" s="187">
        <v>0</v>
      </c>
      <c r="J28" s="187">
        <v>0</v>
      </c>
      <c r="K28" s="187">
        <v>0</v>
      </c>
      <c r="L28" s="192">
        <v>0</v>
      </c>
    </row>
    <row r="29" spans="1:12" ht="25.5">
      <c r="A29" s="199">
        <v>41130</v>
      </c>
      <c r="B29" s="502"/>
      <c r="C29" s="147" t="s">
        <v>123</v>
      </c>
      <c r="D29" s="187">
        <v>1465096</v>
      </c>
      <c r="E29" s="187">
        <v>0</v>
      </c>
      <c r="F29" s="187">
        <v>0</v>
      </c>
      <c r="G29" s="187">
        <v>0</v>
      </c>
      <c r="H29" s="187">
        <v>0</v>
      </c>
      <c r="I29" s="187">
        <v>0</v>
      </c>
      <c r="J29" s="187">
        <v>0</v>
      </c>
      <c r="K29" s="187">
        <v>0</v>
      </c>
      <c r="L29" s="192">
        <v>1465096</v>
      </c>
    </row>
    <row r="30" spans="1:12" ht="25.5">
      <c r="A30" s="199">
        <v>41140</v>
      </c>
      <c r="B30" s="502"/>
      <c r="C30" s="147" t="s">
        <v>124</v>
      </c>
      <c r="D30" s="187">
        <v>-74028</v>
      </c>
      <c r="E30" s="187">
        <v>0</v>
      </c>
      <c r="F30" s="187">
        <v>0</v>
      </c>
      <c r="G30" s="187">
        <v>0</v>
      </c>
      <c r="H30" s="187">
        <v>0</v>
      </c>
      <c r="I30" s="187">
        <v>0</v>
      </c>
      <c r="J30" s="187">
        <v>0</v>
      </c>
      <c r="K30" s="187">
        <v>0</v>
      </c>
      <c r="L30" s="192">
        <v>-74028</v>
      </c>
    </row>
    <row r="31" spans="1:12" ht="25.5">
      <c r="A31" s="199">
        <v>41150</v>
      </c>
      <c r="B31" s="502"/>
      <c r="C31" s="147" t="s">
        <v>125</v>
      </c>
      <c r="D31" s="187">
        <v>0</v>
      </c>
      <c r="E31" s="187">
        <v>0</v>
      </c>
      <c r="F31" s="187">
        <v>0</v>
      </c>
      <c r="G31" s="187">
        <v>0</v>
      </c>
      <c r="H31" s="187">
        <v>0</v>
      </c>
      <c r="I31" s="187">
        <v>0</v>
      </c>
      <c r="J31" s="187">
        <v>0</v>
      </c>
      <c r="K31" s="187">
        <v>0</v>
      </c>
      <c r="L31" s="192">
        <v>0</v>
      </c>
    </row>
    <row r="32" spans="1:12" ht="25.5">
      <c r="A32" s="199">
        <v>41160</v>
      </c>
      <c r="B32" s="502"/>
      <c r="C32" s="147" t="s">
        <v>126</v>
      </c>
      <c r="D32" s="187">
        <v>0</v>
      </c>
      <c r="E32" s="187">
        <v>0</v>
      </c>
      <c r="F32" s="187">
        <v>0</v>
      </c>
      <c r="G32" s="187">
        <v>0</v>
      </c>
      <c r="H32" s="187">
        <v>0</v>
      </c>
      <c r="I32" s="187">
        <v>0</v>
      </c>
      <c r="J32" s="187">
        <v>0</v>
      </c>
      <c r="K32" s="187">
        <v>0</v>
      </c>
      <c r="L32" s="192">
        <v>0</v>
      </c>
    </row>
    <row r="33" spans="1:12" ht="12.75">
      <c r="A33" s="199">
        <v>41170</v>
      </c>
      <c r="B33" s="502"/>
      <c r="C33" s="147" t="s">
        <v>127</v>
      </c>
      <c r="D33" s="187">
        <v>-4807733</v>
      </c>
      <c r="E33" s="187">
        <v>-21902328</v>
      </c>
      <c r="F33" s="187">
        <v>-22250000</v>
      </c>
      <c r="G33" s="187">
        <v>0</v>
      </c>
      <c r="H33" s="187">
        <v>-18147365</v>
      </c>
      <c r="I33" s="187">
        <v>-53126341</v>
      </c>
      <c r="J33" s="187">
        <v>-2150000</v>
      </c>
      <c r="K33" s="187">
        <v>0</v>
      </c>
      <c r="L33" s="192">
        <v>-122383767</v>
      </c>
    </row>
    <row r="34" spans="1:12" ht="25.5">
      <c r="A34" s="199">
        <v>41180</v>
      </c>
      <c r="B34" s="502"/>
      <c r="C34" s="147" t="s">
        <v>128</v>
      </c>
      <c r="D34" s="187">
        <v>0</v>
      </c>
      <c r="E34" s="187">
        <v>0</v>
      </c>
      <c r="F34" s="187">
        <v>0</v>
      </c>
      <c r="G34" s="187">
        <v>0</v>
      </c>
      <c r="H34" s="187">
        <v>0</v>
      </c>
      <c r="I34" s="187">
        <v>0</v>
      </c>
      <c r="J34" s="187">
        <v>0</v>
      </c>
      <c r="K34" s="187">
        <v>0</v>
      </c>
      <c r="L34" s="192">
        <v>0</v>
      </c>
    </row>
    <row r="35" spans="1:12" ht="12.75">
      <c r="A35" s="199">
        <v>41190</v>
      </c>
      <c r="B35" s="502"/>
      <c r="C35" s="147" t="s">
        <v>129</v>
      </c>
      <c r="D35" s="187">
        <v>-263694</v>
      </c>
      <c r="E35" s="187">
        <v>-541055</v>
      </c>
      <c r="F35" s="187">
        <v>-29836</v>
      </c>
      <c r="G35" s="187">
        <v>0</v>
      </c>
      <c r="H35" s="187">
        <v>-505114</v>
      </c>
      <c r="I35" s="187">
        <v>-1211973</v>
      </c>
      <c r="J35" s="187">
        <v>-1540576</v>
      </c>
      <c r="K35" s="187">
        <v>0</v>
      </c>
      <c r="L35" s="192">
        <v>-4092248</v>
      </c>
    </row>
    <row r="36" spans="1:12" ht="25.5">
      <c r="A36" s="199">
        <v>41200</v>
      </c>
      <c r="B36" s="502"/>
      <c r="C36" s="147" t="s">
        <v>130</v>
      </c>
      <c r="D36" s="187">
        <v>0</v>
      </c>
      <c r="E36" s="187">
        <v>0</v>
      </c>
      <c r="F36" s="187">
        <v>0</v>
      </c>
      <c r="G36" s="187">
        <v>0</v>
      </c>
      <c r="H36" s="187">
        <v>0</v>
      </c>
      <c r="I36" s="187">
        <v>0</v>
      </c>
      <c r="J36" s="187">
        <v>0</v>
      </c>
      <c r="K36" s="187">
        <v>0</v>
      </c>
      <c r="L36" s="192">
        <v>0</v>
      </c>
    </row>
    <row r="37" spans="1:12" ht="12.75">
      <c r="A37" s="199">
        <v>41210</v>
      </c>
      <c r="B37" s="502"/>
      <c r="C37" s="147" t="s">
        <v>131</v>
      </c>
      <c r="D37" s="187">
        <v>0</v>
      </c>
      <c r="E37" s="187">
        <v>-384923</v>
      </c>
      <c r="F37" s="187">
        <v>-4309</v>
      </c>
      <c r="G37" s="187">
        <v>0</v>
      </c>
      <c r="H37" s="187">
        <v>0</v>
      </c>
      <c r="I37" s="187">
        <v>-354901</v>
      </c>
      <c r="J37" s="187">
        <v>-212528</v>
      </c>
      <c r="K37" s="187">
        <v>0</v>
      </c>
      <c r="L37" s="192">
        <v>-956661</v>
      </c>
    </row>
    <row r="38" spans="1:12" ht="12.75">
      <c r="A38" s="199">
        <v>41220</v>
      </c>
      <c r="B38" s="502"/>
      <c r="C38" s="147" t="s">
        <v>132</v>
      </c>
      <c r="D38" s="187">
        <v>0</v>
      </c>
      <c r="E38" s="187">
        <v>3522403</v>
      </c>
      <c r="F38" s="187">
        <v>-265000</v>
      </c>
      <c r="G38" s="187">
        <v>0</v>
      </c>
      <c r="H38" s="187">
        <v>-4397528</v>
      </c>
      <c r="I38" s="187">
        <v>-1786890</v>
      </c>
      <c r="J38" s="187">
        <v>0</v>
      </c>
      <c r="K38" s="187">
        <v>0</v>
      </c>
      <c r="L38" s="192">
        <v>-2927015</v>
      </c>
    </row>
    <row r="39" spans="1:12" ht="12.75">
      <c r="A39" s="199">
        <v>41230</v>
      </c>
      <c r="B39" s="502"/>
      <c r="C39" s="147" t="s">
        <v>133</v>
      </c>
      <c r="D39" s="187">
        <v>-692468</v>
      </c>
      <c r="E39" s="187">
        <v>0</v>
      </c>
      <c r="F39" s="187">
        <v>0</v>
      </c>
      <c r="G39" s="187">
        <v>0</v>
      </c>
      <c r="H39" s="187">
        <v>0</v>
      </c>
      <c r="I39" s="187">
        <v>0</v>
      </c>
      <c r="J39" s="187">
        <v>-3426574</v>
      </c>
      <c r="K39" s="187">
        <v>0</v>
      </c>
      <c r="L39" s="192">
        <v>-4119042</v>
      </c>
    </row>
    <row r="40" spans="1:12" ht="12.75">
      <c r="A40" s="199">
        <v>41240</v>
      </c>
      <c r="B40" s="502"/>
      <c r="C40" s="147" t="s">
        <v>134</v>
      </c>
      <c r="D40" s="187">
        <v>0</v>
      </c>
      <c r="E40" s="187">
        <v>0</v>
      </c>
      <c r="F40" s="187">
        <v>0</v>
      </c>
      <c r="G40" s="187">
        <v>20000</v>
      </c>
      <c r="H40" s="187">
        <v>0</v>
      </c>
      <c r="I40" s="187">
        <v>0</v>
      </c>
      <c r="J40" s="187">
        <v>0</v>
      </c>
      <c r="K40" s="187">
        <v>0</v>
      </c>
      <c r="L40" s="192">
        <v>20000</v>
      </c>
    </row>
    <row r="41" spans="1:12" ht="25.5">
      <c r="A41" s="199">
        <v>41250</v>
      </c>
      <c r="B41" s="502"/>
      <c r="C41" s="147" t="s">
        <v>135</v>
      </c>
      <c r="D41" s="187">
        <v>0</v>
      </c>
      <c r="E41" s="187">
        <v>0</v>
      </c>
      <c r="F41" s="187">
        <v>0</v>
      </c>
      <c r="G41" s="187">
        <v>0</v>
      </c>
      <c r="H41" s="187">
        <v>0</v>
      </c>
      <c r="I41" s="187">
        <v>0</v>
      </c>
      <c r="J41" s="187">
        <v>0</v>
      </c>
      <c r="K41" s="187">
        <v>0</v>
      </c>
      <c r="L41" s="192">
        <v>0</v>
      </c>
    </row>
    <row r="42" spans="1:12" ht="25.5">
      <c r="A42" s="199">
        <v>41260</v>
      </c>
      <c r="B42" s="502"/>
      <c r="C42" s="147" t="s">
        <v>136</v>
      </c>
      <c r="D42" s="187">
        <v>0</v>
      </c>
      <c r="E42" s="187">
        <v>0</v>
      </c>
      <c r="F42" s="187">
        <v>0</v>
      </c>
      <c r="G42" s="187">
        <v>0</v>
      </c>
      <c r="H42" s="187">
        <v>0</v>
      </c>
      <c r="I42" s="187">
        <v>0</v>
      </c>
      <c r="J42" s="187">
        <v>0</v>
      </c>
      <c r="K42" s="187">
        <v>0</v>
      </c>
      <c r="L42" s="192">
        <v>0</v>
      </c>
    </row>
    <row r="43" spans="1:12" ht="25.5">
      <c r="A43" s="199">
        <v>41270</v>
      </c>
      <c r="B43" s="502"/>
      <c r="C43" s="147" t="s">
        <v>137</v>
      </c>
      <c r="D43" s="187">
        <v>0</v>
      </c>
      <c r="E43" s="187">
        <v>0</v>
      </c>
      <c r="F43" s="187">
        <v>0</v>
      </c>
      <c r="G43" s="187">
        <v>0</v>
      </c>
      <c r="H43" s="187">
        <v>0</v>
      </c>
      <c r="I43" s="187">
        <v>0</v>
      </c>
      <c r="J43" s="187">
        <v>0</v>
      </c>
      <c r="K43" s="187">
        <v>0</v>
      </c>
      <c r="L43" s="192">
        <v>0</v>
      </c>
    </row>
    <row r="44" spans="1:12" ht="25.5">
      <c r="A44" s="199">
        <v>41280</v>
      </c>
      <c r="B44" s="502"/>
      <c r="C44" s="147" t="s">
        <v>138</v>
      </c>
      <c r="D44" s="187">
        <v>0</v>
      </c>
      <c r="E44" s="187">
        <v>0</v>
      </c>
      <c r="F44" s="187">
        <v>0</v>
      </c>
      <c r="G44" s="187">
        <v>0</v>
      </c>
      <c r="H44" s="187">
        <v>0</v>
      </c>
      <c r="I44" s="187">
        <v>0</v>
      </c>
      <c r="J44" s="187">
        <v>0</v>
      </c>
      <c r="K44" s="187">
        <v>0</v>
      </c>
      <c r="L44" s="192">
        <v>0</v>
      </c>
    </row>
    <row r="45" spans="1:12" ht="12.75">
      <c r="A45" s="199">
        <v>41290</v>
      </c>
      <c r="B45" s="502"/>
      <c r="C45" s="147" t="s">
        <v>139</v>
      </c>
      <c r="D45" s="187">
        <v>58500</v>
      </c>
      <c r="E45" s="187">
        <v>16648090</v>
      </c>
      <c r="F45" s="187">
        <v>6235113</v>
      </c>
      <c r="G45" s="187">
        <v>0</v>
      </c>
      <c r="H45" s="187">
        <v>11969614</v>
      </c>
      <c r="I45" s="187">
        <v>51769404</v>
      </c>
      <c r="J45" s="187">
        <v>1469302</v>
      </c>
      <c r="K45" s="187">
        <v>0</v>
      </c>
      <c r="L45" s="192">
        <v>88150023</v>
      </c>
    </row>
    <row r="46" spans="1:12" ht="12.75">
      <c r="A46" s="199">
        <v>41300</v>
      </c>
      <c r="B46" s="502"/>
      <c r="C46" s="147" t="s">
        <v>115</v>
      </c>
      <c r="D46" s="187">
        <v>0</v>
      </c>
      <c r="E46" s="187">
        <v>0</v>
      </c>
      <c r="F46" s="187">
        <v>0</v>
      </c>
      <c r="G46" s="187">
        <v>0</v>
      </c>
      <c r="H46" s="187">
        <v>0</v>
      </c>
      <c r="I46" s="187">
        <v>0</v>
      </c>
      <c r="J46" s="187">
        <v>0</v>
      </c>
      <c r="K46" s="187">
        <v>0</v>
      </c>
      <c r="L46" s="192">
        <v>0</v>
      </c>
    </row>
    <row r="47" spans="1:12" ht="12.75">
      <c r="A47" s="199">
        <v>41310</v>
      </c>
      <c r="B47" s="502"/>
      <c r="C47" s="147" t="s">
        <v>117</v>
      </c>
      <c r="D47" s="187">
        <v>0</v>
      </c>
      <c r="E47" s="187">
        <v>748879</v>
      </c>
      <c r="F47" s="187">
        <v>0</v>
      </c>
      <c r="G47" s="187">
        <v>0</v>
      </c>
      <c r="H47" s="187">
        <v>847528</v>
      </c>
      <c r="I47" s="187">
        <v>0</v>
      </c>
      <c r="J47" s="187">
        <v>0</v>
      </c>
      <c r="K47" s="187">
        <v>2498</v>
      </c>
      <c r="L47" s="192">
        <v>1598905</v>
      </c>
    </row>
    <row r="48" spans="1:12" ht="12.75">
      <c r="A48" s="199">
        <v>41320</v>
      </c>
      <c r="B48" s="502"/>
      <c r="C48" s="147" t="s">
        <v>118</v>
      </c>
      <c r="D48" s="187">
        <v>0</v>
      </c>
      <c r="E48" s="187">
        <v>0</v>
      </c>
      <c r="F48" s="187">
        <v>0</v>
      </c>
      <c r="G48" s="187">
        <v>0</v>
      </c>
      <c r="H48" s="187">
        <v>0</v>
      </c>
      <c r="I48" s="187">
        <v>0</v>
      </c>
      <c r="J48" s="187">
        <v>0</v>
      </c>
      <c r="K48" s="187">
        <v>0</v>
      </c>
      <c r="L48" s="192">
        <v>0</v>
      </c>
    </row>
    <row r="49" spans="1:12" ht="12.75">
      <c r="A49" s="200">
        <v>41330</v>
      </c>
      <c r="B49" s="502"/>
      <c r="C49" s="147" t="s">
        <v>119</v>
      </c>
      <c r="D49" s="187">
        <v>0</v>
      </c>
      <c r="E49" s="187">
        <v>0</v>
      </c>
      <c r="F49" s="187">
        <v>0</v>
      </c>
      <c r="G49" s="187">
        <v>0</v>
      </c>
      <c r="H49" s="187">
        <v>0</v>
      </c>
      <c r="I49" s="187">
        <v>0</v>
      </c>
      <c r="J49" s="187">
        <v>0</v>
      </c>
      <c r="K49" s="187">
        <v>0</v>
      </c>
      <c r="L49" s="192">
        <v>0</v>
      </c>
    </row>
    <row r="50" spans="1:12" ht="25.5">
      <c r="A50" s="163">
        <v>41000</v>
      </c>
      <c r="B50" s="502"/>
      <c r="C50" s="156" t="s">
        <v>244</v>
      </c>
      <c r="D50" s="189">
        <v>-4314327</v>
      </c>
      <c r="E50" s="189">
        <v>-1908934</v>
      </c>
      <c r="F50" s="189">
        <v>-16314032</v>
      </c>
      <c r="G50" s="189">
        <v>20000</v>
      </c>
      <c r="H50" s="189">
        <v>-10232865</v>
      </c>
      <c r="I50" s="189">
        <v>-4710701</v>
      </c>
      <c r="J50" s="189">
        <v>-5860376</v>
      </c>
      <c r="K50" s="189">
        <v>2498</v>
      </c>
      <c r="L50" s="193">
        <v>-43318737</v>
      </c>
    </row>
    <row r="51" spans="1:12" ht="12.75">
      <c r="A51" s="199">
        <v>42100</v>
      </c>
      <c r="B51" s="502" t="s">
        <v>248</v>
      </c>
      <c r="C51" s="147" t="s">
        <v>140</v>
      </c>
      <c r="D51" s="187">
        <v>0</v>
      </c>
      <c r="E51" s="187">
        <v>0</v>
      </c>
      <c r="F51" s="187">
        <v>0</v>
      </c>
      <c r="G51" s="187">
        <v>0</v>
      </c>
      <c r="H51" s="187">
        <v>218084</v>
      </c>
      <c r="I51" s="187">
        <v>0</v>
      </c>
      <c r="J51" s="187">
        <v>0</v>
      </c>
      <c r="K51" s="187">
        <v>0</v>
      </c>
      <c r="L51" s="192">
        <v>218084</v>
      </c>
    </row>
    <row r="52" spans="1:12" ht="25.5">
      <c r="A52" s="199">
        <v>42110</v>
      </c>
      <c r="B52" s="502"/>
      <c r="C52" s="147" t="s">
        <v>141</v>
      </c>
      <c r="D52" s="187">
        <v>0</v>
      </c>
      <c r="E52" s="187">
        <v>0</v>
      </c>
      <c r="F52" s="187">
        <v>0</v>
      </c>
      <c r="G52" s="187">
        <v>0</v>
      </c>
      <c r="H52" s="187">
        <v>0</v>
      </c>
      <c r="I52" s="187">
        <v>0</v>
      </c>
      <c r="J52" s="187">
        <v>0</v>
      </c>
      <c r="K52" s="187">
        <v>0</v>
      </c>
      <c r="L52" s="192">
        <v>0</v>
      </c>
    </row>
    <row r="53" spans="1:12" ht="25.5">
      <c r="A53" s="199">
        <v>42120</v>
      </c>
      <c r="B53" s="502"/>
      <c r="C53" s="147" t="s">
        <v>142</v>
      </c>
      <c r="D53" s="187">
        <v>0</v>
      </c>
      <c r="E53" s="187">
        <v>0</v>
      </c>
      <c r="F53" s="187">
        <v>0</v>
      </c>
      <c r="G53" s="187">
        <v>0</v>
      </c>
      <c r="H53" s="187">
        <v>0</v>
      </c>
      <c r="I53" s="187">
        <v>0</v>
      </c>
      <c r="J53" s="187">
        <v>0</v>
      </c>
      <c r="K53" s="187">
        <v>0</v>
      </c>
      <c r="L53" s="192">
        <v>0</v>
      </c>
    </row>
    <row r="54" spans="1:12" ht="12.75">
      <c r="A54" s="199">
        <v>42130</v>
      </c>
      <c r="B54" s="502"/>
      <c r="C54" s="147" t="s">
        <v>143</v>
      </c>
      <c r="D54" s="187">
        <v>0</v>
      </c>
      <c r="E54" s="187">
        <v>0</v>
      </c>
      <c r="F54" s="187">
        <v>0</v>
      </c>
      <c r="G54" s="187">
        <v>0</v>
      </c>
      <c r="H54" s="187">
        <v>0</v>
      </c>
      <c r="I54" s="187">
        <v>0</v>
      </c>
      <c r="J54" s="187">
        <v>0</v>
      </c>
      <c r="K54" s="187">
        <v>0</v>
      </c>
      <c r="L54" s="192">
        <v>0</v>
      </c>
    </row>
    <row r="55" spans="1:12" ht="25.5">
      <c r="A55" s="199">
        <v>42130</v>
      </c>
      <c r="B55" s="502"/>
      <c r="C55" s="147" t="s">
        <v>144</v>
      </c>
      <c r="D55" s="187">
        <v>0</v>
      </c>
      <c r="E55" s="187">
        <v>0</v>
      </c>
      <c r="F55" s="187">
        <v>0</v>
      </c>
      <c r="G55" s="187">
        <v>0</v>
      </c>
      <c r="H55" s="187">
        <v>0</v>
      </c>
      <c r="I55" s="187">
        <v>0</v>
      </c>
      <c r="J55" s="187">
        <v>0</v>
      </c>
      <c r="K55" s="187">
        <v>0</v>
      </c>
      <c r="L55" s="192">
        <v>0</v>
      </c>
    </row>
    <row r="56" spans="1:12" ht="25.5">
      <c r="A56" s="200">
        <v>42140</v>
      </c>
      <c r="B56" s="502"/>
      <c r="C56" s="147" t="s">
        <v>145</v>
      </c>
      <c r="D56" s="187">
        <v>0</v>
      </c>
      <c r="E56" s="187">
        <v>0</v>
      </c>
      <c r="F56" s="187">
        <v>0</v>
      </c>
      <c r="G56" s="187">
        <v>0</v>
      </c>
      <c r="H56" s="187">
        <v>0</v>
      </c>
      <c r="I56" s="187">
        <v>0</v>
      </c>
      <c r="J56" s="187">
        <v>0</v>
      </c>
      <c r="K56" s="187">
        <v>0</v>
      </c>
      <c r="L56" s="192">
        <v>0</v>
      </c>
    </row>
    <row r="57" spans="1:12" ht="12.75">
      <c r="A57" s="163">
        <v>42150</v>
      </c>
      <c r="B57" s="502"/>
      <c r="C57" s="156" t="s">
        <v>146</v>
      </c>
      <c r="D57" s="189">
        <v>0</v>
      </c>
      <c r="E57" s="189">
        <v>0</v>
      </c>
      <c r="F57" s="189">
        <v>0</v>
      </c>
      <c r="G57" s="189">
        <v>0</v>
      </c>
      <c r="H57" s="189">
        <v>0</v>
      </c>
      <c r="I57" s="189">
        <v>0</v>
      </c>
      <c r="J57" s="189">
        <v>0</v>
      </c>
      <c r="K57" s="189">
        <v>0</v>
      </c>
      <c r="L57" s="193">
        <v>0</v>
      </c>
    </row>
    <row r="58" spans="1:12" ht="12.75">
      <c r="A58" s="201">
        <v>42160</v>
      </c>
      <c r="B58" s="502"/>
      <c r="C58" s="147" t="s">
        <v>147</v>
      </c>
      <c r="D58" s="187">
        <v>0</v>
      </c>
      <c r="E58" s="187">
        <v>0</v>
      </c>
      <c r="F58" s="187">
        <v>15238352</v>
      </c>
      <c r="G58" s="187">
        <v>0</v>
      </c>
      <c r="H58" s="187">
        <v>25514</v>
      </c>
      <c r="I58" s="187">
        <v>5258094</v>
      </c>
      <c r="J58" s="187">
        <v>0</v>
      </c>
      <c r="K58" s="187">
        <v>0</v>
      </c>
      <c r="L58" s="192">
        <v>20521960</v>
      </c>
    </row>
    <row r="59" spans="1:12" ht="12.75">
      <c r="A59" s="199">
        <v>42170</v>
      </c>
      <c r="B59" s="502"/>
      <c r="C59" s="147" t="s">
        <v>148</v>
      </c>
      <c r="D59" s="187">
        <v>0</v>
      </c>
      <c r="E59" s="187">
        <v>0</v>
      </c>
      <c r="F59" s="187">
        <v>-41401</v>
      </c>
      <c r="G59" s="187">
        <v>0</v>
      </c>
      <c r="H59" s="187">
        <v>0</v>
      </c>
      <c r="I59" s="187">
        <v>-6261</v>
      </c>
      <c r="J59" s="187">
        <v>-1137962</v>
      </c>
      <c r="K59" s="187">
        <v>0</v>
      </c>
      <c r="L59" s="192">
        <v>-1185624</v>
      </c>
    </row>
    <row r="60" spans="1:12" ht="12.75">
      <c r="A60" s="199">
        <v>42180</v>
      </c>
      <c r="B60" s="502"/>
      <c r="C60" s="147" t="s">
        <v>149</v>
      </c>
      <c r="D60" s="187">
        <v>0</v>
      </c>
      <c r="E60" s="187">
        <v>0</v>
      </c>
      <c r="F60" s="187">
        <v>-384110</v>
      </c>
      <c r="G60" s="187">
        <v>0</v>
      </c>
      <c r="H60" s="187">
        <v>-306489</v>
      </c>
      <c r="I60" s="187">
        <v>-776779</v>
      </c>
      <c r="J60" s="187">
        <v>0</v>
      </c>
      <c r="K60" s="187">
        <v>0</v>
      </c>
      <c r="L60" s="192">
        <v>-1467378</v>
      </c>
    </row>
    <row r="61" spans="1:12" ht="12.75">
      <c r="A61" s="199">
        <v>42190</v>
      </c>
      <c r="B61" s="502"/>
      <c r="C61" s="147" t="s">
        <v>150</v>
      </c>
      <c r="D61" s="187">
        <v>0</v>
      </c>
      <c r="E61" s="187">
        <v>0</v>
      </c>
      <c r="F61" s="187">
        <v>0</v>
      </c>
      <c r="G61" s="187">
        <v>0</v>
      </c>
      <c r="H61" s="187">
        <v>0</v>
      </c>
      <c r="I61" s="187">
        <v>-5266113</v>
      </c>
      <c r="J61" s="187">
        <v>0</v>
      </c>
      <c r="K61" s="187">
        <v>0</v>
      </c>
      <c r="L61" s="192">
        <v>-5266113</v>
      </c>
    </row>
    <row r="62" spans="1:12" ht="12.75">
      <c r="A62" s="199">
        <v>42200</v>
      </c>
      <c r="B62" s="502"/>
      <c r="C62" s="147" t="s">
        <v>134</v>
      </c>
      <c r="D62" s="187">
        <v>0</v>
      </c>
      <c r="E62" s="187">
        <v>0</v>
      </c>
      <c r="F62" s="187">
        <v>0</v>
      </c>
      <c r="G62" s="187">
        <v>0</v>
      </c>
      <c r="H62" s="187">
        <v>0</v>
      </c>
      <c r="I62" s="187">
        <v>0</v>
      </c>
      <c r="J62" s="187">
        <v>0</v>
      </c>
      <c r="K62" s="187">
        <v>0</v>
      </c>
      <c r="L62" s="192">
        <v>0</v>
      </c>
    </row>
    <row r="63" spans="1:12" ht="12.75">
      <c r="A63" s="199">
        <v>42210</v>
      </c>
      <c r="B63" s="502"/>
      <c r="C63" s="147" t="s">
        <v>114</v>
      </c>
      <c r="D63" s="187">
        <v>-12390430</v>
      </c>
      <c r="E63" s="187">
        <v>0</v>
      </c>
      <c r="F63" s="187">
        <v>-5325439</v>
      </c>
      <c r="G63" s="187">
        <v>0</v>
      </c>
      <c r="H63" s="187">
        <v>-1867307</v>
      </c>
      <c r="I63" s="187">
        <v>-10673185</v>
      </c>
      <c r="J63" s="187">
        <v>-5431326</v>
      </c>
      <c r="K63" s="187">
        <v>0</v>
      </c>
      <c r="L63" s="192">
        <v>-35687687</v>
      </c>
    </row>
    <row r="64" spans="1:12" ht="12.75">
      <c r="A64" s="199">
        <v>42220</v>
      </c>
      <c r="B64" s="502"/>
      <c r="C64" s="147" t="s">
        <v>116</v>
      </c>
      <c r="D64" s="187">
        <v>0</v>
      </c>
      <c r="E64" s="187">
        <v>0</v>
      </c>
      <c r="F64" s="187">
        <v>0</v>
      </c>
      <c r="G64" s="187">
        <v>0</v>
      </c>
      <c r="H64" s="187">
        <v>0</v>
      </c>
      <c r="I64" s="187">
        <v>0</v>
      </c>
      <c r="J64" s="187">
        <v>0</v>
      </c>
      <c r="K64" s="187">
        <v>0</v>
      </c>
      <c r="L64" s="192">
        <v>0</v>
      </c>
    </row>
    <row r="65" spans="1:12" ht="12.75">
      <c r="A65" s="199">
        <v>42230</v>
      </c>
      <c r="B65" s="502"/>
      <c r="C65" s="147" t="s">
        <v>118</v>
      </c>
      <c r="D65" s="187">
        <v>0</v>
      </c>
      <c r="E65" s="187">
        <v>0</v>
      </c>
      <c r="F65" s="187">
        <v>0</v>
      </c>
      <c r="G65" s="187">
        <v>0</v>
      </c>
      <c r="H65" s="187">
        <v>0</v>
      </c>
      <c r="I65" s="187">
        <v>0</v>
      </c>
      <c r="J65" s="187">
        <v>0</v>
      </c>
      <c r="K65" s="187">
        <v>0</v>
      </c>
      <c r="L65" s="192">
        <v>0</v>
      </c>
    </row>
    <row r="66" spans="1:12" ht="12.75">
      <c r="A66" s="200">
        <v>42240</v>
      </c>
      <c r="B66" s="502"/>
      <c r="C66" s="147" t="s">
        <v>119</v>
      </c>
      <c r="D66" s="187">
        <v>0</v>
      </c>
      <c r="E66" s="187">
        <v>0</v>
      </c>
      <c r="F66" s="187">
        <v>0</v>
      </c>
      <c r="G66" s="187">
        <v>0</v>
      </c>
      <c r="H66" s="187">
        <v>23399</v>
      </c>
      <c r="I66" s="187">
        <v>0</v>
      </c>
      <c r="J66" s="187">
        <v>0</v>
      </c>
      <c r="K66" s="187">
        <v>0</v>
      </c>
      <c r="L66" s="192">
        <v>23399</v>
      </c>
    </row>
    <row r="67" spans="1:12" ht="25.5">
      <c r="A67" s="163">
        <v>42000</v>
      </c>
      <c r="B67" s="504"/>
      <c r="C67" s="148" t="s">
        <v>245</v>
      </c>
      <c r="D67" s="190">
        <v>-12390430</v>
      </c>
      <c r="E67" s="190">
        <v>0</v>
      </c>
      <c r="F67" s="190">
        <v>9487402</v>
      </c>
      <c r="G67" s="190">
        <v>0</v>
      </c>
      <c r="H67" s="190">
        <v>-1906799</v>
      </c>
      <c r="I67" s="190">
        <v>-11464244</v>
      </c>
      <c r="J67" s="190">
        <v>-6569288</v>
      </c>
      <c r="K67" s="190">
        <v>0</v>
      </c>
      <c r="L67" s="195">
        <v>-22843359</v>
      </c>
    </row>
    <row r="68" spans="1:12" ht="38.25">
      <c r="A68" s="163">
        <v>43000</v>
      </c>
      <c r="B68" s="207"/>
      <c r="C68" s="149" t="s">
        <v>151</v>
      </c>
      <c r="D68" s="191">
        <v>-340734</v>
      </c>
      <c r="E68" s="191">
        <v>-4536896</v>
      </c>
      <c r="F68" s="191">
        <v>-1990504</v>
      </c>
      <c r="G68" s="191">
        <v>261253</v>
      </c>
      <c r="H68" s="191">
        <v>-480072</v>
      </c>
      <c r="I68" s="191">
        <v>5939373</v>
      </c>
      <c r="J68" s="191">
        <v>-2408252</v>
      </c>
      <c r="K68" s="191">
        <v>1472</v>
      </c>
      <c r="L68" s="194">
        <v>-3554360</v>
      </c>
    </row>
    <row r="69" spans="1:12" ht="25.5">
      <c r="A69" s="200">
        <v>44000</v>
      </c>
      <c r="B69" s="211"/>
      <c r="C69" s="147" t="s">
        <v>152</v>
      </c>
      <c r="D69" s="187">
        <v>0</v>
      </c>
      <c r="E69" s="187">
        <v>281551</v>
      </c>
      <c r="F69" s="187">
        <v>0</v>
      </c>
      <c r="G69" s="187">
        <v>0</v>
      </c>
      <c r="H69" s="187">
        <v>0</v>
      </c>
      <c r="I69" s="187">
        <v>0</v>
      </c>
      <c r="J69" s="187">
        <v>0</v>
      </c>
      <c r="K69" s="187">
        <v>0</v>
      </c>
      <c r="L69" s="192">
        <v>281551</v>
      </c>
    </row>
    <row r="70" spans="1:12" ht="25.5">
      <c r="A70" s="163">
        <v>45000</v>
      </c>
      <c r="B70" s="211"/>
      <c r="C70" s="156" t="s">
        <v>153</v>
      </c>
      <c r="D70" s="189">
        <v>-340734</v>
      </c>
      <c r="E70" s="189">
        <v>-4255345</v>
      </c>
      <c r="F70" s="189">
        <v>-1990504</v>
      </c>
      <c r="G70" s="189">
        <v>261253</v>
      </c>
      <c r="H70" s="189">
        <v>-480072</v>
      </c>
      <c r="I70" s="189">
        <v>5939373</v>
      </c>
      <c r="J70" s="189">
        <v>-2408252</v>
      </c>
      <c r="K70" s="189">
        <v>1472</v>
      </c>
      <c r="L70" s="193">
        <v>-3272809</v>
      </c>
    </row>
    <row r="71" spans="1:12" ht="25.5">
      <c r="A71" s="202">
        <v>46000</v>
      </c>
      <c r="B71" s="211"/>
      <c r="C71" s="147" t="s">
        <v>249</v>
      </c>
      <c r="D71" s="187">
        <v>37935890</v>
      </c>
      <c r="E71" s="187">
        <v>26396912</v>
      </c>
      <c r="F71" s="187">
        <v>8883113</v>
      </c>
      <c r="G71" s="187">
        <v>76978</v>
      </c>
      <c r="H71" s="187">
        <v>15302003</v>
      </c>
      <c r="I71" s="187">
        <v>5060390</v>
      </c>
      <c r="J71" s="187">
        <v>20784968</v>
      </c>
      <c r="K71" s="187">
        <v>67462</v>
      </c>
      <c r="L71" s="192">
        <v>114507716</v>
      </c>
    </row>
    <row r="72" spans="1:12" ht="25.5">
      <c r="A72" s="163">
        <v>47000</v>
      </c>
      <c r="B72" s="211"/>
      <c r="C72" s="156" t="s">
        <v>250</v>
      </c>
      <c r="D72" s="189">
        <v>37595156</v>
      </c>
      <c r="E72" s="189">
        <v>22141567</v>
      </c>
      <c r="F72" s="189">
        <v>6892609</v>
      </c>
      <c r="G72" s="189">
        <v>338231</v>
      </c>
      <c r="H72" s="189">
        <v>14821931</v>
      </c>
      <c r="I72" s="189">
        <v>10999763</v>
      </c>
      <c r="J72" s="189">
        <v>18376716</v>
      </c>
      <c r="K72" s="189">
        <v>68934</v>
      </c>
      <c r="L72" s="193">
        <v>111234907</v>
      </c>
    </row>
    <row r="73" spans="2:12" ht="12.75">
      <c r="B73" s="212"/>
      <c r="C73" s="516" t="s">
        <v>300</v>
      </c>
      <c r="D73" s="517"/>
      <c r="E73" s="517"/>
      <c r="F73" s="517"/>
      <c r="G73" s="517"/>
      <c r="H73" s="517"/>
      <c r="I73" s="517"/>
      <c r="J73" s="517"/>
      <c r="K73" s="517"/>
      <c r="L73" s="518"/>
    </row>
    <row r="74" spans="3:12" ht="12.75">
      <c r="C74" s="513" t="s">
        <v>312</v>
      </c>
      <c r="D74" s="514"/>
      <c r="E74" s="514"/>
      <c r="F74" s="514"/>
      <c r="G74" s="514"/>
      <c r="H74" s="514"/>
      <c r="I74" s="514"/>
      <c r="J74" s="514"/>
      <c r="K74" s="514"/>
      <c r="L74" s="515"/>
    </row>
    <row r="75" spans="3:12" ht="12.75">
      <c r="C75" s="512"/>
      <c r="D75" s="512"/>
      <c r="E75" s="512"/>
      <c r="F75" s="512"/>
      <c r="G75" s="512"/>
      <c r="H75" s="512"/>
      <c r="I75" s="512"/>
      <c r="J75" s="512"/>
      <c r="K75" s="512"/>
      <c r="L75" s="512"/>
    </row>
  </sheetData>
  <sheetProtection/>
  <mergeCells count="21">
    <mergeCell ref="B7:B25"/>
    <mergeCell ref="B26:B50"/>
    <mergeCell ref="B51:B67"/>
    <mergeCell ref="C75:L75"/>
    <mergeCell ref="C74:L74"/>
    <mergeCell ref="C73:L73"/>
    <mergeCell ref="C1:L1"/>
    <mergeCell ref="C2:L2"/>
    <mergeCell ref="C3:L3"/>
    <mergeCell ref="L5:L6"/>
    <mergeCell ref="K5:K6"/>
    <mergeCell ref="J5:J6"/>
    <mergeCell ref="G5:G6"/>
    <mergeCell ref="C4:L4"/>
    <mergeCell ref="A5:A6"/>
    <mergeCell ref="C5:C6"/>
    <mergeCell ref="I5:I6"/>
    <mergeCell ref="H5:H6"/>
    <mergeCell ref="D5:D6"/>
    <mergeCell ref="E5:E6"/>
    <mergeCell ref="F5:F6"/>
  </mergeCells>
  <printOptions horizontalCentered="1" verticalCentered="1"/>
  <pageMargins left="0.5905511811023623" right="0.5905511811023623" top="0.36" bottom="0.31" header="0" footer="0"/>
  <pageSetup fitToHeight="1" fitToWidth="1" horizontalDpi="600" verticalDpi="600" orientation="landscape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6" bestFit="1" customWidth="1"/>
    <col min="2" max="2" width="8.66015625" style="26" customWidth="1"/>
    <col min="3" max="3" width="59" style="26" bestFit="1" customWidth="1"/>
    <col min="4" max="9" width="15.83203125" style="26" customWidth="1"/>
    <col min="10" max="10" width="16.83203125" style="26" customWidth="1"/>
    <col min="11" max="11" width="9" style="27" customWidth="1"/>
    <col min="12" max="12" width="15.83203125" style="27" bestFit="1" customWidth="1"/>
    <col min="13" max="16384" width="9" style="27" customWidth="1"/>
  </cols>
  <sheetData>
    <row r="1" spans="3:10" ht="12.75">
      <c r="C1" s="363"/>
      <c r="D1" s="363"/>
      <c r="E1" s="363"/>
      <c r="F1" s="363"/>
      <c r="G1" s="363"/>
      <c r="H1" s="363"/>
      <c r="I1" s="363"/>
      <c r="J1" s="363"/>
    </row>
    <row r="2" spans="3:10" ht="12.75">
      <c r="C2" s="364" t="s">
        <v>45</v>
      </c>
      <c r="D2" s="365"/>
      <c r="E2" s="365"/>
      <c r="F2" s="365"/>
      <c r="G2" s="365"/>
      <c r="H2" s="365"/>
      <c r="I2" s="365"/>
      <c r="J2" s="366"/>
    </row>
    <row r="3" spans="3:10" ht="12.75">
      <c r="C3" s="443" t="s">
        <v>311</v>
      </c>
      <c r="D3" s="444"/>
      <c r="E3" s="444"/>
      <c r="F3" s="444"/>
      <c r="G3" s="444"/>
      <c r="H3" s="444"/>
      <c r="I3" s="444"/>
      <c r="J3" s="445"/>
    </row>
    <row r="4" spans="1:10" ht="13.5" thickBot="1">
      <c r="A4" s="28"/>
      <c r="B4" s="28"/>
      <c r="C4" s="480" t="s">
        <v>265</v>
      </c>
      <c r="D4" s="481"/>
      <c r="E4" s="481"/>
      <c r="F4" s="481"/>
      <c r="G4" s="481"/>
      <c r="H4" s="481"/>
      <c r="I4" s="481"/>
      <c r="J4" s="482"/>
    </row>
    <row r="5" spans="1:10" ht="15.75" customHeight="1">
      <c r="A5" s="510" t="s">
        <v>21</v>
      </c>
      <c r="B5" s="213"/>
      <c r="C5" s="485" t="s">
        <v>22</v>
      </c>
      <c r="D5" s="441" t="s">
        <v>10</v>
      </c>
      <c r="E5" s="441" t="s">
        <v>53</v>
      </c>
      <c r="F5" s="441" t="s">
        <v>25</v>
      </c>
      <c r="G5" s="441" t="s">
        <v>12</v>
      </c>
      <c r="H5" s="441" t="s">
        <v>55</v>
      </c>
      <c r="I5" s="441" t="s">
        <v>14</v>
      </c>
      <c r="J5" s="461" t="s">
        <v>17</v>
      </c>
    </row>
    <row r="6" spans="1:10" ht="13.5" thickBot="1">
      <c r="A6" s="511"/>
      <c r="B6" s="213"/>
      <c r="C6" s="486"/>
      <c r="D6" s="442"/>
      <c r="E6" s="442"/>
      <c r="F6" s="442"/>
      <c r="G6" s="442"/>
      <c r="H6" s="442"/>
      <c r="I6" s="442"/>
      <c r="J6" s="462"/>
    </row>
    <row r="7" spans="1:10" ht="12.75">
      <c r="A7" s="185"/>
      <c r="B7" s="503" t="s">
        <v>246</v>
      </c>
      <c r="C7" s="197" t="s">
        <v>177</v>
      </c>
      <c r="D7" s="186"/>
      <c r="E7" s="192"/>
      <c r="F7" s="192"/>
      <c r="G7" s="192"/>
      <c r="H7" s="192"/>
      <c r="I7" s="192"/>
      <c r="J7" s="192"/>
    </row>
    <row r="8" spans="1:10" ht="25.5">
      <c r="A8" s="199">
        <v>40110</v>
      </c>
      <c r="B8" s="502"/>
      <c r="C8" s="147" t="s">
        <v>104</v>
      </c>
      <c r="D8" s="187">
        <v>1278744</v>
      </c>
      <c r="E8" s="187">
        <v>11622150</v>
      </c>
      <c r="F8" s="187">
        <v>17425267</v>
      </c>
      <c r="G8" s="187">
        <v>2063195</v>
      </c>
      <c r="H8" s="187">
        <v>18284922</v>
      </c>
      <c r="I8" s="187">
        <v>1542211</v>
      </c>
      <c r="J8" s="192">
        <v>52216489</v>
      </c>
    </row>
    <row r="9" spans="1:10" ht="38.25">
      <c r="A9" s="199">
        <v>40120</v>
      </c>
      <c r="B9" s="502"/>
      <c r="C9" s="147" t="s">
        <v>105</v>
      </c>
      <c r="D9" s="187">
        <v>0</v>
      </c>
      <c r="E9" s="187">
        <v>0</v>
      </c>
      <c r="F9" s="187">
        <v>0</v>
      </c>
      <c r="G9" s="187">
        <v>0</v>
      </c>
      <c r="H9" s="187">
        <v>0</v>
      </c>
      <c r="I9" s="187">
        <v>0</v>
      </c>
      <c r="J9" s="192">
        <v>0</v>
      </c>
    </row>
    <row r="10" spans="1:10" ht="25.5">
      <c r="A10" s="199">
        <v>40130</v>
      </c>
      <c r="B10" s="502"/>
      <c r="C10" s="147" t="s">
        <v>106</v>
      </c>
      <c r="D10" s="187">
        <v>0</v>
      </c>
      <c r="E10" s="187">
        <v>0</v>
      </c>
      <c r="F10" s="187">
        <v>0</v>
      </c>
      <c r="G10" s="187">
        <v>0</v>
      </c>
      <c r="H10" s="187">
        <v>0</v>
      </c>
      <c r="I10" s="187">
        <v>0</v>
      </c>
      <c r="J10" s="192">
        <v>0</v>
      </c>
    </row>
    <row r="11" spans="1:10" ht="25.5">
      <c r="A11" s="199">
        <v>40140</v>
      </c>
      <c r="B11" s="502"/>
      <c r="C11" s="147" t="s">
        <v>107</v>
      </c>
      <c r="D11" s="187">
        <v>0</v>
      </c>
      <c r="E11" s="187">
        <v>0</v>
      </c>
      <c r="F11" s="187">
        <v>0</v>
      </c>
      <c r="G11" s="187">
        <v>0</v>
      </c>
      <c r="H11" s="187">
        <v>0</v>
      </c>
      <c r="I11" s="187">
        <v>0</v>
      </c>
      <c r="J11" s="192">
        <v>0</v>
      </c>
    </row>
    <row r="12" spans="1:10" ht="12.75">
      <c r="A12" s="199">
        <v>40150</v>
      </c>
      <c r="B12" s="502"/>
      <c r="C12" s="147" t="s">
        <v>108</v>
      </c>
      <c r="D12" s="187">
        <v>0</v>
      </c>
      <c r="E12" s="187">
        <v>0</v>
      </c>
      <c r="F12" s="187">
        <v>0</v>
      </c>
      <c r="G12" s="187">
        <v>5473955</v>
      </c>
      <c r="H12" s="187">
        <v>0</v>
      </c>
      <c r="I12" s="187">
        <v>2911</v>
      </c>
      <c r="J12" s="192">
        <v>5476866</v>
      </c>
    </row>
    <row r="13" spans="1:10" ht="12.75">
      <c r="A13" s="188"/>
      <c r="B13" s="502"/>
      <c r="C13" s="179" t="s">
        <v>178</v>
      </c>
      <c r="D13" s="187"/>
      <c r="E13" s="187"/>
      <c r="F13" s="187"/>
      <c r="G13" s="187"/>
      <c r="H13" s="187"/>
      <c r="I13" s="187"/>
      <c r="J13" s="192"/>
    </row>
    <row r="14" spans="1:10" ht="25.5">
      <c r="A14" s="199">
        <v>40160</v>
      </c>
      <c r="B14" s="502"/>
      <c r="C14" s="147" t="s">
        <v>109</v>
      </c>
      <c r="D14" s="187">
        <v>-5819248</v>
      </c>
      <c r="E14" s="187">
        <v>-27282165</v>
      </c>
      <c r="F14" s="187">
        <v>-17415677</v>
      </c>
      <c r="G14" s="187">
        <v>-6249383</v>
      </c>
      <c r="H14" s="187">
        <v>-15389825</v>
      </c>
      <c r="I14" s="187">
        <v>-1269474</v>
      </c>
      <c r="J14" s="192">
        <v>-73425772</v>
      </c>
    </row>
    <row r="15" spans="1:10" ht="25.5">
      <c r="A15" s="199">
        <v>40170</v>
      </c>
      <c r="B15" s="502"/>
      <c r="C15" s="147" t="s">
        <v>110</v>
      </c>
      <c r="D15" s="187">
        <v>0</v>
      </c>
      <c r="E15" s="187">
        <v>0</v>
      </c>
      <c r="F15" s="187">
        <v>0</v>
      </c>
      <c r="G15" s="187">
        <v>0</v>
      </c>
      <c r="H15" s="187">
        <v>0</v>
      </c>
      <c r="I15" s="187">
        <v>0</v>
      </c>
      <c r="J15" s="192">
        <v>0</v>
      </c>
    </row>
    <row r="16" spans="1:10" ht="12.75">
      <c r="A16" s="199">
        <v>40180</v>
      </c>
      <c r="B16" s="502"/>
      <c r="C16" s="147" t="s">
        <v>111</v>
      </c>
      <c r="D16" s="187">
        <v>-7054</v>
      </c>
      <c r="E16" s="187">
        <v>-1415577</v>
      </c>
      <c r="F16" s="187">
        <v>-177366</v>
      </c>
      <c r="G16" s="187">
        <v>-737032</v>
      </c>
      <c r="H16" s="187">
        <v>-2048957</v>
      </c>
      <c r="I16" s="187">
        <v>-36526</v>
      </c>
      <c r="J16" s="192">
        <v>-4422512</v>
      </c>
    </row>
    <row r="17" spans="1:10" ht="38.25">
      <c r="A17" s="199">
        <v>40190</v>
      </c>
      <c r="B17" s="502"/>
      <c r="C17" s="147" t="s">
        <v>112</v>
      </c>
      <c r="D17" s="187">
        <v>0</v>
      </c>
      <c r="E17" s="187">
        <v>0</v>
      </c>
      <c r="F17" s="187">
        <v>0</v>
      </c>
      <c r="G17" s="187">
        <v>0</v>
      </c>
      <c r="H17" s="187">
        <v>0</v>
      </c>
      <c r="I17" s="187">
        <v>0</v>
      </c>
      <c r="J17" s="192">
        <v>0</v>
      </c>
    </row>
    <row r="18" spans="1:10" ht="12.75">
      <c r="A18" s="199">
        <v>40200</v>
      </c>
      <c r="B18" s="502"/>
      <c r="C18" s="147" t="s">
        <v>113</v>
      </c>
      <c r="D18" s="187">
        <v>0</v>
      </c>
      <c r="E18" s="187">
        <v>-162251</v>
      </c>
      <c r="F18" s="187">
        <v>-1786836</v>
      </c>
      <c r="G18" s="187">
        <v>-727876</v>
      </c>
      <c r="H18" s="187">
        <v>-220405</v>
      </c>
      <c r="I18" s="187">
        <v>-188076</v>
      </c>
      <c r="J18" s="192">
        <v>-3085444</v>
      </c>
    </row>
    <row r="19" spans="1:12" ht="12.75">
      <c r="A19" s="199">
        <v>40210</v>
      </c>
      <c r="B19" s="502"/>
      <c r="C19" s="147" t="s">
        <v>114</v>
      </c>
      <c r="D19" s="187">
        <v>0</v>
      </c>
      <c r="E19" s="187">
        <v>0</v>
      </c>
      <c r="F19" s="187">
        <v>0</v>
      </c>
      <c r="G19" s="187">
        <v>0</v>
      </c>
      <c r="H19" s="187">
        <v>0</v>
      </c>
      <c r="I19" s="187">
        <v>0</v>
      </c>
      <c r="J19" s="192">
        <v>0</v>
      </c>
      <c r="L19" s="145"/>
    </row>
    <row r="20" spans="1:10" ht="12.75">
      <c r="A20" s="199">
        <v>40220</v>
      </c>
      <c r="B20" s="502"/>
      <c r="C20" s="147" t="s">
        <v>115</v>
      </c>
      <c r="D20" s="187">
        <v>0</v>
      </c>
      <c r="E20" s="187">
        <v>0</v>
      </c>
      <c r="F20" s="187">
        <v>0</v>
      </c>
      <c r="G20" s="187">
        <v>0</v>
      </c>
      <c r="H20" s="187">
        <v>0</v>
      </c>
      <c r="I20" s="187">
        <v>0</v>
      </c>
      <c r="J20" s="192">
        <v>0</v>
      </c>
    </row>
    <row r="21" spans="1:10" ht="12.75">
      <c r="A21" s="199">
        <v>40230</v>
      </c>
      <c r="B21" s="502"/>
      <c r="C21" s="147" t="s">
        <v>116</v>
      </c>
      <c r="D21" s="187">
        <v>0</v>
      </c>
      <c r="E21" s="187">
        <v>0</v>
      </c>
      <c r="F21" s="187">
        <v>0</v>
      </c>
      <c r="G21" s="187">
        <v>0</v>
      </c>
      <c r="H21" s="187">
        <v>0</v>
      </c>
      <c r="I21" s="187">
        <v>0</v>
      </c>
      <c r="J21" s="192">
        <v>0</v>
      </c>
    </row>
    <row r="22" spans="1:10" ht="12.75">
      <c r="A22" s="199">
        <v>40240</v>
      </c>
      <c r="B22" s="502"/>
      <c r="C22" s="147" t="s">
        <v>117</v>
      </c>
      <c r="D22" s="187">
        <v>0</v>
      </c>
      <c r="E22" s="187">
        <v>0</v>
      </c>
      <c r="F22" s="187">
        <v>0</v>
      </c>
      <c r="G22" s="187">
        <v>0</v>
      </c>
      <c r="H22" s="187">
        <v>0</v>
      </c>
      <c r="I22" s="187">
        <v>0</v>
      </c>
      <c r="J22" s="192">
        <v>0</v>
      </c>
    </row>
    <row r="23" spans="1:10" ht="25.5">
      <c r="A23" s="199">
        <v>40250</v>
      </c>
      <c r="B23" s="502"/>
      <c r="C23" s="147" t="s">
        <v>118</v>
      </c>
      <c r="D23" s="187">
        <v>0</v>
      </c>
      <c r="E23" s="187">
        <v>-72926</v>
      </c>
      <c r="F23" s="187">
        <v>0</v>
      </c>
      <c r="G23" s="187">
        <v>0</v>
      </c>
      <c r="H23" s="187">
        <v>0</v>
      </c>
      <c r="I23" s="187">
        <v>0</v>
      </c>
      <c r="J23" s="192">
        <v>-72926</v>
      </c>
    </row>
    <row r="24" spans="1:10" ht="12.75">
      <c r="A24" s="199">
        <v>40260</v>
      </c>
      <c r="B24" s="502"/>
      <c r="C24" s="147" t="s">
        <v>119</v>
      </c>
      <c r="D24" s="187">
        <v>4590052</v>
      </c>
      <c r="E24" s="187">
        <v>18949179</v>
      </c>
      <c r="F24" s="187">
        <v>0</v>
      </c>
      <c r="G24" s="187">
        <v>0</v>
      </c>
      <c r="H24" s="187">
        <v>0</v>
      </c>
      <c r="I24" s="187">
        <v>0</v>
      </c>
      <c r="J24" s="192">
        <v>23539231</v>
      </c>
    </row>
    <row r="25" spans="1:10" ht="25.5">
      <c r="A25" s="163">
        <v>40000</v>
      </c>
      <c r="B25" s="502"/>
      <c r="C25" s="156" t="s">
        <v>243</v>
      </c>
      <c r="D25" s="180">
        <v>42494</v>
      </c>
      <c r="E25" s="180">
        <v>1638410</v>
      </c>
      <c r="F25" s="180">
        <v>-1954612</v>
      </c>
      <c r="G25" s="180">
        <v>-177141</v>
      </c>
      <c r="H25" s="180">
        <v>625735</v>
      </c>
      <c r="I25" s="180">
        <v>51046</v>
      </c>
      <c r="J25" s="184">
        <v>225932</v>
      </c>
    </row>
    <row r="26" spans="1:10" ht="25.5">
      <c r="A26" s="199">
        <v>41100</v>
      </c>
      <c r="B26" s="502" t="s">
        <v>247</v>
      </c>
      <c r="C26" s="147" t="s">
        <v>120</v>
      </c>
      <c r="D26" s="187">
        <v>0</v>
      </c>
      <c r="E26" s="187">
        <v>0</v>
      </c>
      <c r="F26" s="187">
        <v>0</v>
      </c>
      <c r="G26" s="187">
        <v>0</v>
      </c>
      <c r="H26" s="187">
        <v>0</v>
      </c>
      <c r="I26" s="187">
        <v>0</v>
      </c>
      <c r="J26" s="192">
        <v>0</v>
      </c>
    </row>
    <row r="27" spans="1:10" ht="25.5">
      <c r="A27" s="199">
        <v>41110</v>
      </c>
      <c r="B27" s="502"/>
      <c r="C27" s="147" t="s">
        <v>121</v>
      </c>
      <c r="D27" s="187">
        <v>0</v>
      </c>
      <c r="E27" s="187">
        <v>0</v>
      </c>
      <c r="F27" s="187">
        <v>0</v>
      </c>
      <c r="G27" s="187">
        <v>0</v>
      </c>
      <c r="H27" s="187">
        <v>0</v>
      </c>
      <c r="I27" s="187">
        <v>0</v>
      </c>
      <c r="J27" s="192">
        <v>0</v>
      </c>
    </row>
    <row r="28" spans="1:10" ht="25.5">
      <c r="A28" s="199">
        <v>41120</v>
      </c>
      <c r="B28" s="502"/>
      <c r="C28" s="147" t="s">
        <v>122</v>
      </c>
      <c r="D28" s="187">
        <v>0</v>
      </c>
      <c r="E28" s="187">
        <v>0</v>
      </c>
      <c r="F28" s="187">
        <v>0</v>
      </c>
      <c r="G28" s="187">
        <v>0</v>
      </c>
      <c r="H28" s="187">
        <v>0</v>
      </c>
      <c r="I28" s="187">
        <v>0</v>
      </c>
      <c r="J28" s="192">
        <v>0</v>
      </c>
    </row>
    <row r="29" spans="1:10" ht="25.5">
      <c r="A29" s="199">
        <v>41130</v>
      </c>
      <c r="B29" s="502"/>
      <c r="C29" s="147" t="s">
        <v>123</v>
      </c>
      <c r="D29" s="187">
        <v>0</v>
      </c>
      <c r="E29" s="187">
        <v>0</v>
      </c>
      <c r="F29" s="187">
        <v>0</v>
      </c>
      <c r="G29" s="187">
        <v>0</v>
      </c>
      <c r="H29" s="187">
        <v>0</v>
      </c>
      <c r="I29" s="187">
        <v>0</v>
      </c>
      <c r="J29" s="192">
        <v>0</v>
      </c>
    </row>
    <row r="30" spans="1:10" ht="25.5">
      <c r="A30" s="199">
        <v>41140</v>
      </c>
      <c r="B30" s="502"/>
      <c r="C30" s="147" t="s">
        <v>124</v>
      </c>
      <c r="D30" s="187">
        <v>0</v>
      </c>
      <c r="E30" s="187">
        <v>0</v>
      </c>
      <c r="F30" s="187">
        <v>0</v>
      </c>
      <c r="G30" s="187">
        <v>0</v>
      </c>
      <c r="H30" s="187">
        <v>-464915</v>
      </c>
      <c r="I30" s="187">
        <v>0</v>
      </c>
      <c r="J30" s="192">
        <v>-464915</v>
      </c>
    </row>
    <row r="31" spans="1:10" ht="25.5">
      <c r="A31" s="199">
        <v>41150</v>
      </c>
      <c r="B31" s="502"/>
      <c r="C31" s="147" t="s">
        <v>125</v>
      </c>
      <c r="D31" s="187">
        <v>0</v>
      </c>
      <c r="E31" s="187">
        <v>0</v>
      </c>
      <c r="F31" s="187">
        <v>0</v>
      </c>
      <c r="G31" s="187">
        <v>0</v>
      </c>
      <c r="H31" s="187">
        <v>0</v>
      </c>
      <c r="I31" s="187">
        <v>0</v>
      </c>
      <c r="J31" s="192">
        <v>0</v>
      </c>
    </row>
    <row r="32" spans="1:10" ht="25.5">
      <c r="A32" s="199">
        <v>41160</v>
      </c>
      <c r="B32" s="502"/>
      <c r="C32" s="147" t="s">
        <v>126</v>
      </c>
      <c r="D32" s="187">
        <v>0</v>
      </c>
      <c r="E32" s="187">
        <v>0</v>
      </c>
      <c r="F32" s="187">
        <v>0</v>
      </c>
      <c r="G32" s="187">
        <v>0</v>
      </c>
      <c r="H32" s="187">
        <v>0</v>
      </c>
      <c r="I32" s="187">
        <v>0</v>
      </c>
      <c r="J32" s="192">
        <v>0</v>
      </c>
    </row>
    <row r="33" spans="1:10" ht="12.75">
      <c r="A33" s="199">
        <v>41170</v>
      </c>
      <c r="B33" s="502"/>
      <c r="C33" s="147" t="s">
        <v>127</v>
      </c>
      <c r="D33" s="187">
        <v>0</v>
      </c>
      <c r="E33" s="187">
        <v>0</v>
      </c>
      <c r="F33" s="187">
        <v>0</v>
      </c>
      <c r="G33" s="187">
        <v>0</v>
      </c>
      <c r="H33" s="187">
        <v>0</v>
      </c>
      <c r="I33" s="187">
        <v>0</v>
      </c>
      <c r="J33" s="192">
        <v>0</v>
      </c>
    </row>
    <row r="34" spans="1:10" ht="25.5">
      <c r="A34" s="199">
        <v>41180</v>
      </c>
      <c r="B34" s="502"/>
      <c r="C34" s="147" t="s">
        <v>128</v>
      </c>
      <c r="D34" s="187">
        <v>0</v>
      </c>
      <c r="E34" s="187">
        <v>0</v>
      </c>
      <c r="F34" s="187">
        <v>0</v>
      </c>
      <c r="G34" s="187">
        <v>0</v>
      </c>
      <c r="H34" s="187">
        <v>0</v>
      </c>
      <c r="I34" s="187">
        <v>0</v>
      </c>
      <c r="J34" s="192">
        <v>0</v>
      </c>
    </row>
    <row r="35" spans="1:10" ht="12.75">
      <c r="A35" s="199">
        <v>41190</v>
      </c>
      <c r="B35" s="502"/>
      <c r="C35" s="147" t="s">
        <v>129</v>
      </c>
      <c r="D35" s="187">
        <v>-3113</v>
      </c>
      <c r="E35" s="187">
        <v>-29443</v>
      </c>
      <c r="F35" s="187">
        <v>0</v>
      </c>
      <c r="G35" s="187">
        <v>-744</v>
      </c>
      <c r="H35" s="187">
        <v>-17221</v>
      </c>
      <c r="I35" s="187">
        <v>-1072</v>
      </c>
      <c r="J35" s="192">
        <v>-51593</v>
      </c>
    </row>
    <row r="36" spans="1:10" ht="25.5">
      <c r="A36" s="199">
        <v>41200</v>
      </c>
      <c r="B36" s="502"/>
      <c r="C36" s="147" t="s">
        <v>130</v>
      </c>
      <c r="D36" s="187">
        <v>0</v>
      </c>
      <c r="E36" s="187">
        <v>0</v>
      </c>
      <c r="F36" s="187">
        <v>0</v>
      </c>
      <c r="G36" s="187">
        <v>0</v>
      </c>
      <c r="H36" s="187">
        <v>0</v>
      </c>
      <c r="I36" s="187">
        <v>0</v>
      </c>
      <c r="J36" s="192">
        <v>0</v>
      </c>
    </row>
    <row r="37" spans="1:10" ht="12.75">
      <c r="A37" s="199">
        <v>41210</v>
      </c>
      <c r="B37" s="502"/>
      <c r="C37" s="147" t="s">
        <v>131</v>
      </c>
      <c r="D37" s="187">
        <v>0</v>
      </c>
      <c r="E37" s="187">
        <v>0</v>
      </c>
      <c r="F37" s="187">
        <v>0</v>
      </c>
      <c r="G37" s="187">
        <v>0</v>
      </c>
      <c r="H37" s="187">
        <v>0</v>
      </c>
      <c r="I37" s="187">
        <v>0</v>
      </c>
      <c r="J37" s="192">
        <v>0</v>
      </c>
    </row>
    <row r="38" spans="1:10" ht="25.5">
      <c r="A38" s="199">
        <v>41220</v>
      </c>
      <c r="B38" s="502"/>
      <c r="C38" s="147" t="s">
        <v>132</v>
      </c>
      <c r="D38" s="187">
        <v>0</v>
      </c>
      <c r="E38" s="187">
        <v>160000</v>
      </c>
      <c r="F38" s="187">
        <v>0</v>
      </c>
      <c r="G38" s="187">
        <v>26406</v>
      </c>
      <c r="H38" s="187">
        <v>0</v>
      </c>
      <c r="I38" s="187">
        <v>0</v>
      </c>
      <c r="J38" s="192">
        <v>186406</v>
      </c>
    </row>
    <row r="39" spans="1:10" ht="12.75">
      <c r="A39" s="199">
        <v>41230</v>
      </c>
      <c r="B39" s="502"/>
      <c r="C39" s="147" t="s">
        <v>133</v>
      </c>
      <c r="D39" s="187">
        <v>-80000</v>
      </c>
      <c r="E39" s="187">
        <v>-184230</v>
      </c>
      <c r="F39" s="187">
        <v>0</v>
      </c>
      <c r="G39" s="187">
        <v>0</v>
      </c>
      <c r="H39" s="187">
        <v>-267000</v>
      </c>
      <c r="I39" s="187">
        <v>0</v>
      </c>
      <c r="J39" s="192">
        <v>-531230</v>
      </c>
    </row>
    <row r="40" spans="1:10" ht="25.5">
      <c r="A40" s="199">
        <v>41240</v>
      </c>
      <c r="B40" s="502"/>
      <c r="C40" s="147" t="s">
        <v>134</v>
      </c>
      <c r="D40" s="187">
        <v>0</v>
      </c>
      <c r="E40" s="187">
        <v>0</v>
      </c>
      <c r="F40" s="187">
        <v>0</v>
      </c>
      <c r="G40" s="187">
        <v>0</v>
      </c>
      <c r="H40" s="187">
        <v>0</v>
      </c>
      <c r="I40" s="187">
        <v>0</v>
      </c>
      <c r="J40" s="192">
        <v>0</v>
      </c>
    </row>
    <row r="41" spans="1:10" ht="25.5">
      <c r="A41" s="199">
        <v>41250</v>
      </c>
      <c r="B41" s="502"/>
      <c r="C41" s="147" t="s">
        <v>135</v>
      </c>
      <c r="D41" s="187">
        <v>0</v>
      </c>
      <c r="E41" s="187">
        <v>0</v>
      </c>
      <c r="F41" s="187">
        <v>0</v>
      </c>
      <c r="G41" s="187">
        <v>0</v>
      </c>
      <c r="H41" s="187">
        <v>0</v>
      </c>
      <c r="I41" s="187">
        <v>0</v>
      </c>
      <c r="J41" s="192">
        <v>0</v>
      </c>
    </row>
    <row r="42" spans="1:10" ht="25.5">
      <c r="A42" s="199">
        <v>41260</v>
      </c>
      <c r="B42" s="502"/>
      <c r="C42" s="147" t="s">
        <v>136</v>
      </c>
      <c r="D42" s="187">
        <v>0</v>
      </c>
      <c r="E42" s="187">
        <v>0</v>
      </c>
      <c r="F42" s="187">
        <v>0</v>
      </c>
      <c r="G42" s="187">
        <v>0</v>
      </c>
      <c r="H42" s="187">
        <v>0</v>
      </c>
      <c r="I42" s="187">
        <v>0</v>
      </c>
      <c r="J42" s="192">
        <v>0</v>
      </c>
    </row>
    <row r="43" spans="1:10" ht="25.5">
      <c r="A43" s="199">
        <v>41270</v>
      </c>
      <c r="B43" s="502"/>
      <c r="C43" s="147" t="s">
        <v>137</v>
      </c>
      <c r="D43" s="187">
        <v>0</v>
      </c>
      <c r="E43" s="187">
        <v>0</v>
      </c>
      <c r="F43" s="187">
        <v>0</v>
      </c>
      <c r="G43" s="187">
        <v>0</v>
      </c>
      <c r="H43" s="187">
        <v>0</v>
      </c>
      <c r="I43" s="187">
        <v>0</v>
      </c>
      <c r="J43" s="192">
        <v>0</v>
      </c>
    </row>
    <row r="44" spans="1:10" ht="25.5">
      <c r="A44" s="199">
        <v>41280</v>
      </c>
      <c r="B44" s="502"/>
      <c r="C44" s="147" t="s">
        <v>138</v>
      </c>
      <c r="D44" s="187">
        <v>0</v>
      </c>
      <c r="E44" s="187">
        <v>0</v>
      </c>
      <c r="F44" s="187">
        <v>0</v>
      </c>
      <c r="G44" s="187">
        <v>0</v>
      </c>
      <c r="H44" s="187">
        <v>0</v>
      </c>
      <c r="I44" s="187">
        <v>0</v>
      </c>
      <c r="J44" s="192">
        <v>0</v>
      </c>
    </row>
    <row r="45" spans="1:10" ht="12.75">
      <c r="A45" s="199">
        <v>41290</v>
      </c>
      <c r="B45" s="502"/>
      <c r="C45" s="147" t="s">
        <v>139</v>
      </c>
      <c r="D45" s="187">
        <v>0</v>
      </c>
      <c r="E45" s="187">
        <v>0</v>
      </c>
      <c r="F45" s="187">
        <v>1429159</v>
      </c>
      <c r="G45" s="187">
        <v>0</v>
      </c>
      <c r="H45" s="187">
        <v>0</v>
      </c>
      <c r="I45" s="187">
        <v>0</v>
      </c>
      <c r="J45" s="192">
        <v>1429159</v>
      </c>
    </row>
    <row r="46" spans="1:10" ht="12.75">
      <c r="A46" s="199">
        <v>41300</v>
      </c>
      <c r="B46" s="502"/>
      <c r="C46" s="147" t="s">
        <v>115</v>
      </c>
      <c r="D46" s="187">
        <v>0</v>
      </c>
      <c r="E46" s="187">
        <v>0</v>
      </c>
      <c r="F46" s="187">
        <v>0</v>
      </c>
      <c r="G46" s="187">
        <v>0</v>
      </c>
      <c r="H46" s="187">
        <v>0</v>
      </c>
      <c r="I46" s="187">
        <v>0</v>
      </c>
      <c r="J46" s="192">
        <v>0</v>
      </c>
    </row>
    <row r="47" spans="1:10" ht="12.75">
      <c r="A47" s="199">
        <v>41310</v>
      </c>
      <c r="B47" s="502"/>
      <c r="C47" s="147" t="s">
        <v>117</v>
      </c>
      <c r="D47" s="187">
        <v>0</v>
      </c>
      <c r="E47" s="187">
        <v>0</v>
      </c>
      <c r="F47" s="187">
        <v>0</v>
      </c>
      <c r="G47" s="187">
        <v>0</v>
      </c>
      <c r="H47" s="187">
        <v>0</v>
      </c>
      <c r="I47" s="187">
        <v>0</v>
      </c>
      <c r="J47" s="192">
        <v>0</v>
      </c>
    </row>
    <row r="48" spans="1:10" ht="25.5">
      <c r="A48" s="199">
        <v>41320</v>
      </c>
      <c r="B48" s="502"/>
      <c r="C48" s="147" t="s">
        <v>118</v>
      </c>
      <c r="D48" s="187">
        <v>0</v>
      </c>
      <c r="E48" s="187">
        <v>0</v>
      </c>
      <c r="F48" s="187">
        <v>0</v>
      </c>
      <c r="G48" s="187">
        <v>0</v>
      </c>
      <c r="H48" s="187">
        <v>0</v>
      </c>
      <c r="I48" s="187">
        <v>0</v>
      </c>
      <c r="J48" s="192">
        <v>0</v>
      </c>
    </row>
    <row r="49" spans="1:10" ht="12.75">
      <c r="A49" s="200">
        <v>41330</v>
      </c>
      <c r="B49" s="502"/>
      <c r="C49" s="147" t="s">
        <v>119</v>
      </c>
      <c r="D49" s="187">
        <v>0</v>
      </c>
      <c r="E49" s="187">
        <v>0</v>
      </c>
      <c r="F49" s="187">
        <v>127165</v>
      </c>
      <c r="G49" s="187">
        <v>0</v>
      </c>
      <c r="H49" s="187">
        <v>0</v>
      </c>
      <c r="I49" s="187">
        <v>-53951</v>
      </c>
      <c r="J49" s="192">
        <v>73214</v>
      </c>
    </row>
    <row r="50" spans="1:10" ht="25.5">
      <c r="A50" s="163">
        <v>41000</v>
      </c>
      <c r="B50" s="502"/>
      <c r="C50" s="156" t="s">
        <v>244</v>
      </c>
      <c r="D50" s="189">
        <v>-83113</v>
      </c>
      <c r="E50" s="189">
        <v>-53673</v>
      </c>
      <c r="F50" s="189">
        <v>1556324</v>
      </c>
      <c r="G50" s="189">
        <v>25662</v>
      </c>
      <c r="H50" s="189">
        <v>-749136</v>
      </c>
      <c r="I50" s="189">
        <v>-55023</v>
      </c>
      <c r="J50" s="193">
        <v>641041</v>
      </c>
    </row>
    <row r="51" spans="1:10" s="196" customFormat="1" ht="12.75">
      <c r="A51" s="199">
        <v>42100</v>
      </c>
      <c r="B51" s="502" t="s">
        <v>248</v>
      </c>
      <c r="C51" s="147" t="s">
        <v>140</v>
      </c>
      <c r="D51" s="187">
        <v>0</v>
      </c>
      <c r="E51" s="187">
        <v>0</v>
      </c>
      <c r="F51" s="187">
        <v>0</v>
      </c>
      <c r="G51" s="187">
        <v>0</v>
      </c>
      <c r="H51" s="187">
        <v>0</v>
      </c>
      <c r="I51" s="187">
        <v>0</v>
      </c>
      <c r="J51" s="192">
        <v>0</v>
      </c>
    </row>
    <row r="52" spans="1:10" s="196" customFormat="1" ht="25.5">
      <c r="A52" s="199">
        <v>42110</v>
      </c>
      <c r="B52" s="502"/>
      <c r="C52" s="147" t="s">
        <v>141</v>
      </c>
      <c r="D52" s="187">
        <v>0</v>
      </c>
      <c r="E52" s="187">
        <v>0</v>
      </c>
      <c r="F52" s="187">
        <v>0</v>
      </c>
      <c r="G52" s="187">
        <v>0</v>
      </c>
      <c r="H52" s="187">
        <v>0</v>
      </c>
      <c r="I52" s="187">
        <v>0</v>
      </c>
      <c r="J52" s="192">
        <v>0</v>
      </c>
    </row>
    <row r="53" spans="1:10" s="196" customFormat="1" ht="25.5">
      <c r="A53" s="199">
        <v>42120</v>
      </c>
      <c r="B53" s="502"/>
      <c r="C53" s="147" t="s">
        <v>142</v>
      </c>
      <c r="D53" s="187">
        <v>0</v>
      </c>
      <c r="E53" s="187">
        <v>0</v>
      </c>
      <c r="F53" s="187">
        <v>0</v>
      </c>
      <c r="G53" s="187">
        <v>0</v>
      </c>
      <c r="H53" s="187">
        <v>0</v>
      </c>
      <c r="I53" s="187">
        <v>0</v>
      </c>
      <c r="J53" s="192">
        <v>0</v>
      </c>
    </row>
    <row r="54" spans="1:10" s="196" customFormat="1" ht="12.75">
      <c r="A54" s="199">
        <v>42130</v>
      </c>
      <c r="B54" s="502"/>
      <c r="C54" s="147" t="s">
        <v>143</v>
      </c>
      <c r="D54" s="187">
        <v>0</v>
      </c>
      <c r="E54" s="187">
        <v>0</v>
      </c>
      <c r="F54" s="187">
        <v>0</v>
      </c>
      <c r="G54" s="187">
        <v>0</v>
      </c>
      <c r="H54" s="187">
        <v>0</v>
      </c>
      <c r="I54" s="187">
        <v>0</v>
      </c>
      <c r="J54" s="192">
        <v>0</v>
      </c>
    </row>
    <row r="55" spans="1:10" s="196" customFormat="1" ht="25.5">
      <c r="A55" s="199">
        <v>42130</v>
      </c>
      <c r="B55" s="502"/>
      <c r="C55" s="147" t="s">
        <v>144</v>
      </c>
      <c r="D55" s="187">
        <v>0</v>
      </c>
      <c r="E55" s="187">
        <v>0</v>
      </c>
      <c r="F55" s="187">
        <v>0</v>
      </c>
      <c r="G55" s="187">
        <v>0</v>
      </c>
      <c r="H55" s="187">
        <v>0</v>
      </c>
      <c r="I55" s="187">
        <v>0</v>
      </c>
      <c r="J55" s="192">
        <v>0</v>
      </c>
    </row>
    <row r="56" spans="1:10" s="196" customFormat="1" ht="25.5">
      <c r="A56" s="200">
        <v>42140</v>
      </c>
      <c r="B56" s="502"/>
      <c r="C56" s="147" t="s">
        <v>145</v>
      </c>
      <c r="D56" s="187">
        <v>0</v>
      </c>
      <c r="E56" s="187">
        <v>0</v>
      </c>
      <c r="F56" s="187">
        <v>0</v>
      </c>
      <c r="G56" s="187">
        <v>0</v>
      </c>
      <c r="H56" s="187">
        <v>0</v>
      </c>
      <c r="I56" s="187">
        <v>0</v>
      </c>
      <c r="J56" s="192">
        <v>0</v>
      </c>
    </row>
    <row r="57" spans="1:10" s="196" customFormat="1" ht="12.75">
      <c r="A57" s="163">
        <v>42150</v>
      </c>
      <c r="B57" s="502"/>
      <c r="C57" s="156" t="s">
        <v>146</v>
      </c>
      <c r="D57" s="189">
        <v>0</v>
      </c>
      <c r="E57" s="189">
        <v>0</v>
      </c>
      <c r="F57" s="189">
        <v>0</v>
      </c>
      <c r="G57" s="189">
        <v>0</v>
      </c>
      <c r="H57" s="189">
        <v>0</v>
      </c>
      <c r="I57" s="189">
        <v>0</v>
      </c>
      <c r="J57" s="193">
        <v>0</v>
      </c>
    </row>
    <row r="58" spans="1:10" s="196" customFormat="1" ht="12.75">
      <c r="A58" s="201">
        <v>42160</v>
      </c>
      <c r="B58" s="502"/>
      <c r="C58" s="147" t="s">
        <v>147</v>
      </c>
      <c r="D58" s="187">
        <v>0</v>
      </c>
      <c r="E58" s="187">
        <v>0</v>
      </c>
      <c r="F58" s="187">
        <v>0</v>
      </c>
      <c r="G58" s="187">
        <v>0</v>
      </c>
      <c r="H58" s="187">
        <v>4854</v>
      </c>
      <c r="I58" s="187">
        <v>0</v>
      </c>
      <c r="J58" s="192">
        <v>4854</v>
      </c>
    </row>
    <row r="59" spans="1:10" s="196" customFormat="1" ht="12.75">
      <c r="A59" s="199">
        <v>42170</v>
      </c>
      <c r="B59" s="502"/>
      <c r="C59" s="147" t="s">
        <v>148</v>
      </c>
      <c r="D59" s="187">
        <v>0</v>
      </c>
      <c r="E59" s="187">
        <v>0</v>
      </c>
      <c r="F59" s="187">
        <v>0</v>
      </c>
      <c r="G59" s="187">
        <v>0</v>
      </c>
      <c r="H59" s="187">
        <v>0</v>
      </c>
      <c r="I59" s="187">
        <v>0</v>
      </c>
      <c r="J59" s="192">
        <v>0</v>
      </c>
    </row>
    <row r="60" spans="1:10" s="196" customFormat="1" ht="12.75">
      <c r="A60" s="199">
        <v>42180</v>
      </c>
      <c r="B60" s="502"/>
      <c r="C60" s="147" t="s">
        <v>149</v>
      </c>
      <c r="D60" s="187">
        <v>0</v>
      </c>
      <c r="E60" s="187">
        <v>0</v>
      </c>
      <c r="F60" s="187">
        <v>0</v>
      </c>
      <c r="G60" s="187">
        <v>0</v>
      </c>
      <c r="H60" s="187">
        <v>0</v>
      </c>
      <c r="I60" s="187">
        <v>0</v>
      </c>
      <c r="J60" s="192">
        <v>0</v>
      </c>
    </row>
    <row r="61" spans="1:10" s="196" customFormat="1" ht="12.75">
      <c r="A61" s="199">
        <v>42190</v>
      </c>
      <c r="B61" s="502"/>
      <c r="C61" s="147" t="s">
        <v>150</v>
      </c>
      <c r="D61" s="187">
        <v>0</v>
      </c>
      <c r="E61" s="187">
        <v>0</v>
      </c>
      <c r="F61" s="187">
        <v>0</v>
      </c>
      <c r="G61" s="187">
        <v>0</v>
      </c>
      <c r="H61" s="187">
        <v>-4854</v>
      </c>
      <c r="I61" s="187">
        <v>0</v>
      </c>
      <c r="J61" s="192">
        <v>-4854</v>
      </c>
    </row>
    <row r="62" spans="1:10" s="196" customFormat="1" ht="25.5">
      <c r="A62" s="199">
        <v>42200</v>
      </c>
      <c r="B62" s="502"/>
      <c r="C62" s="147" t="s">
        <v>134</v>
      </c>
      <c r="D62" s="187">
        <v>0</v>
      </c>
      <c r="E62" s="187">
        <v>0</v>
      </c>
      <c r="F62" s="187">
        <v>0</v>
      </c>
      <c r="G62" s="187">
        <v>0</v>
      </c>
      <c r="H62" s="187">
        <v>0</v>
      </c>
      <c r="I62" s="187">
        <v>0</v>
      </c>
      <c r="J62" s="192">
        <v>0</v>
      </c>
    </row>
    <row r="63" spans="1:10" s="196" customFormat="1" ht="12.75">
      <c r="A63" s="199">
        <v>42210</v>
      </c>
      <c r="B63" s="502"/>
      <c r="C63" s="147" t="s">
        <v>114</v>
      </c>
      <c r="D63" s="187">
        <v>0</v>
      </c>
      <c r="E63" s="187">
        <v>0</v>
      </c>
      <c r="F63" s="187">
        <v>0</v>
      </c>
      <c r="G63" s="187">
        <v>0</v>
      </c>
      <c r="H63" s="187">
        <v>0</v>
      </c>
      <c r="I63" s="187">
        <v>0</v>
      </c>
      <c r="J63" s="192">
        <v>0</v>
      </c>
    </row>
    <row r="64" spans="1:10" s="196" customFormat="1" ht="12.75">
      <c r="A64" s="199">
        <v>42220</v>
      </c>
      <c r="B64" s="502"/>
      <c r="C64" s="147" t="s">
        <v>116</v>
      </c>
      <c r="D64" s="187">
        <v>0</v>
      </c>
      <c r="E64" s="187">
        <v>0</v>
      </c>
      <c r="F64" s="187">
        <v>0</v>
      </c>
      <c r="G64" s="187">
        <v>0</v>
      </c>
      <c r="H64" s="187">
        <v>0</v>
      </c>
      <c r="I64" s="187">
        <v>0</v>
      </c>
      <c r="J64" s="192">
        <v>0</v>
      </c>
    </row>
    <row r="65" spans="1:10" s="196" customFormat="1" ht="25.5">
      <c r="A65" s="199">
        <v>42230</v>
      </c>
      <c r="B65" s="502"/>
      <c r="C65" s="147" t="s">
        <v>118</v>
      </c>
      <c r="D65" s="187">
        <v>0</v>
      </c>
      <c r="E65" s="187">
        <v>0</v>
      </c>
      <c r="F65" s="187">
        <v>0</v>
      </c>
      <c r="G65" s="187">
        <v>0</v>
      </c>
      <c r="H65" s="187">
        <v>0</v>
      </c>
      <c r="I65" s="187">
        <v>0</v>
      </c>
      <c r="J65" s="192">
        <v>0</v>
      </c>
    </row>
    <row r="66" spans="1:10" s="196" customFormat="1" ht="12.75">
      <c r="A66" s="200">
        <v>42240</v>
      </c>
      <c r="B66" s="502"/>
      <c r="C66" s="147" t="s">
        <v>119</v>
      </c>
      <c r="D66" s="187">
        <v>0</v>
      </c>
      <c r="E66" s="187">
        <v>0</v>
      </c>
      <c r="F66" s="187">
        <v>0</v>
      </c>
      <c r="G66" s="187">
        <v>0</v>
      </c>
      <c r="H66" s="187">
        <v>0</v>
      </c>
      <c r="I66" s="187">
        <v>0</v>
      </c>
      <c r="J66" s="192">
        <v>0</v>
      </c>
    </row>
    <row r="67" spans="1:10" s="196" customFormat="1" ht="25.5">
      <c r="A67" s="163">
        <v>42000</v>
      </c>
      <c r="B67" s="504"/>
      <c r="C67" s="148" t="s">
        <v>245</v>
      </c>
      <c r="D67" s="190">
        <v>0</v>
      </c>
      <c r="E67" s="190">
        <v>0</v>
      </c>
      <c r="F67" s="190">
        <v>0</v>
      </c>
      <c r="G67" s="190">
        <v>0</v>
      </c>
      <c r="H67" s="190">
        <v>0</v>
      </c>
      <c r="I67" s="190">
        <v>0</v>
      </c>
      <c r="J67" s="195">
        <v>0</v>
      </c>
    </row>
    <row r="68" spans="1:10" s="196" customFormat="1" ht="38.25">
      <c r="A68" s="163">
        <v>43000</v>
      </c>
      <c r="B68" s="207"/>
      <c r="C68" s="149" t="s">
        <v>151</v>
      </c>
      <c r="D68" s="191">
        <v>-40619</v>
      </c>
      <c r="E68" s="191">
        <v>1584737</v>
      </c>
      <c r="F68" s="191">
        <v>-398288</v>
      </c>
      <c r="G68" s="191">
        <v>-151479</v>
      </c>
      <c r="H68" s="191">
        <v>-123401</v>
      </c>
      <c r="I68" s="191">
        <v>-3977</v>
      </c>
      <c r="J68" s="194">
        <v>866973</v>
      </c>
    </row>
    <row r="69" spans="1:10" s="196" customFormat="1" ht="25.5">
      <c r="A69" s="200">
        <v>44000</v>
      </c>
      <c r="B69" s="211"/>
      <c r="C69" s="147" t="s">
        <v>152</v>
      </c>
      <c r="D69" s="187">
        <v>0</v>
      </c>
      <c r="E69" s="187">
        <v>0</v>
      </c>
      <c r="F69" s="187">
        <v>6149</v>
      </c>
      <c r="G69" s="187">
        <v>-537</v>
      </c>
      <c r="H69" s="187">
        <v>0</v>
      </c>
      <c r="I69" s="187">
        <v>0</v>
      </c>
      <c r="J69" s="192">
        <v>5612</v>
      </c>
    </row>
    <row r="70" spans="1:10" s="196" customFormat="1" ht="25.5">
      <c r="A70" s="163">
        <v>45000</v>
      </c>
      <c r="B70" s="211"/>
      <c r="C70" s="156" t="s">
        <v>153</v>
      </c>
      <c r="D70" s="189">
        <v>-40619</v>
      </c>
      <c r="E70" s="189">
        <v>1584737</v>
      </c>
      <c r="F70" s="189">
        <v>-392139</v>
      </c>
      <c r="G70" s="189">
        <v>-152016</v>
      </c>
      <c r="H70" s="189">
        <v>-123401</v>
      </c>
      <c r="I70" s="189">
        <v>-3977</v>
      </c>
      <c r="J70" s="193">
        <v>872585</v>
      </c>
    </row>
    <row r="71" spans="1:10" s="196" customFormat="1" ht="25.5">
      <c r="A71" s="202">
        <v>46000</v>
      </c>
      <c r="B71" s="211"/>
      <c r="C71" s="147" t="s">
        <v>154</v>
      </c>
      <c r="D71" s="187">
        <v>56597</v>
      </c>
      <c r="E71" s="187">
        <v>146993</v>
      </c>
      <c r="F71" s="187">
        <v>1199096</v>
      </c>
      <c r="G71" s="187">
        <v>238462</v>
      </c>
      <c r="H71" s="187">
        <v>3243099</v>
      </c>
      <c r="I71" s="187">
        <v>13379</v>
      </c>
      <c r="J71" s="192">
        <v>4897626</v>
      </c>
    </row>
    <row r="72" spans="1:10" s="196" customFormat="1" ht="25.5">
      <c r="A72" s="163">
        <v>47000</v>
      </c>
      <c r="B72" s="211"/>
      <c r="C72" s="156" t="s">
        <v>155</v>
      </c>
      <c r="D72" s="189">
        <v>15978</v>
      </c>
      <c r="E72" s="189">
        <v>1731730</v>
      </c>
      <c r="F72" s="189">
        <v>806957</v>
      </c>
      <c r="G72" s="189">
        <v>86446</v>
      </c>
      <c r="H72" s="189">
        <v>3119698</v>
      </c>
      <c r="I72" s="189">
        <v>9402</v>
      </c>
      <c r="J72" s="193">
        <v>5770211</v>
      </c>
    </row>
    <row r="73" spans="2:10" ht="12.75">
      <c r="B73" s="212"/>
      <c r="C73" s="523" t="s">
        <v>300</v>
      </c>
      <c r="D73" s="512"/>
      <c r="E73" s="512"/>
      <c r="F73" s="512"/>
      <c r="G73" s="512"/>
      <c r="H73" s="512"/>
      <c r="I73" s="512"/>
      <c r="J73" s="524"/>
    </row>
    <row r="74" spans="3:10" ht="12.75">
      <c r="C74" s="520"/>
      <c r="D74" s="521"/>
      <c r="E74" s="521"/>
      <c r="F74" s="521"/>
      <c r="G74" s="521"/>
      <c r="H74" s="521"/>
      <c r="I74" s="521"/>
      <c r="J74" s="522"/>
    </row>
    <row r="75" spans="3:10" ht="12.75">
      <c r="C75" s="519"/>
      <c r="D75" s="519"/>
      <c r="E75" s="519"/>
      <c r="F75" s="519"/>
      <c r="G75" s="519"/>
      <c r="H75" s="519"/>
      <c r="I75" s="519"/>
      <c r="J75" s="519"/>
    </row>
    <row r="76" spans="3:10" ht="12.75">
      <c r="C76" s="519"/>
      <c r="D76" s="519"/>
      <c r="E76" s="519"/>
      <c r="F76" s="519"/>
      <c r="G76" s="519"/>
      <c r="H76" s="519"/>
      <c r="I76" s="519"/>
      <c r="J76" s="519"/>
    </row>
  </sheetData>
  <sheetProtection/>
  <mergeCells count="20">
    <mergeCell ref="B7:B25"/>
    <mergeCell ref="B26:B50"/>
    <mergeCell ref="B51:B67"/>
    <mergeCell ref="C4:J4"/>
    <mergeCell ref="A5:A6"/>
    <mergeCell ref="C5:C6"/>
    <mergeCell ref="D5:D6"/>
    <mergeCell ref="J5:J6"/>
    <mergeCell ref="I5:I6"/>
    <mergeCell ref="E5:E6"/>
    <mergeCell ref="C76:J76"/>
    <mergeCell ref="C1:J1"/>
    <mergeCell ref="C2:J2"/>
    <mergeCell ref="F5:F6"/>
    <mergeCell ref="G5:G6"/>
    <mergeCell ref="H5:H6"/>
    <mergeCell ref="C3:J3"/>
    <mergeCell ref="C75:J75"/>
    <mergeCell ref="C74:J74"/>
    <mergeCell ref="C73:J73"/>
  </mergeCells>
  <printOptions horizontalCentered="1" verticalCentered="1"/>
  <pageMargins left="0.5905511811023623" right="0.5905511811023623" top="0.34" bottom="0.32" header="0" footer="0"/>
  <pageSetup fitToHeight="1" fitToWidth="1" horizontalDpi="600" verticalDpi="6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146"/>
  <sheetViews>
    <sheetView showGridLines="0" zoomScale="80" zoomScaleNormal="80" zoomScalePageLayoutView="0" workbookViewId="0" topLeftCell="A1">
      <selection activeCell="A1" sqref="A1:F1"/>
    </sheetView>
  </sheetViews>
  <sheetFormatPr defaultColWidth="22.83203125" defaultRowHeight="11.25"/>
  <cols>
    <col min="1" max="1" width="82.66015625" style="1" customWidth="1"/>
    <col min="2" max="2" width="15.66015625" style="1" bestFit="1" customWidth="1"/>
    <col min="3" max="3" width="14" style="1" bestFit="1" customWidth="1"/>
    <col min="4" max="4" width="15.16015625" style="1" bestFit="1" customWidth="1"/>
    <col min="5" max="5" width="14" style="1" bestFit="1" customWidth="1"/>
    <col min="6" max="6" width="13.83203125" style="1" customWidth="1"/>
    <col min="7" max="16384" width="22.83203125" style="1" customWidth="1"/>
  </cols>
  <sheetData>
    <row r="1" spans="1:6" ht="12.75">
      <c r="A1" s="298"/>
      <c r="B1" s="298"/>
      <c r="C1" s="298"/>
      <c r="D1" s="298"/>
      <c r="E1" s="298"/>
      <c r="F1" s="298"/>
    </row>
    <row r="2" spans="1:6" ht="12.75">
      <c r="A2" s="299" t="s">
        <v>49</v>
      </c>
      <c r="B2" s="300"/>
      <c r="C2" s="300"/>
      <c r="D2" s="300"/>
      <c r="E2" s="300"/>
      <c r="F2" s="301"/>
    </row>
    <row r="3" spans="1:6" ht="12.75">
      <c r="A3" s="287" t="s">
        <v>262</v>
      </c>
      <c r="B3" s="288"/>
      <c r="C3" s="288"/>
      <c r="D3" s="288"/>
      <c r="E3" s="288"/>
      <c r="F3" s="289"/>
    </row>
    <row r="4" spans="1:6" ht="12.75">
      <c r="A4" s="290" t="s">
        <v>297</v>
      </c>
      <c r="B4" s="291"/>
      <c r="C4" s="291"/>
      <c r="D4" s="291"/>
      <c r="E4" s="291"/>
      <c r="F4" s="292"/>
    </row>
    <row r="5" spans="1:6" ht="11.25" customHeight="1">
      <c r="A5" s="293" t="s">
        <v>31</v>
      </c>
      <c r="B5" s="280">
        <v>2012</v>
      </c>
      <c r="C5" s="280"/>
      <c r="D5" s="284" t="s">
        <v>298</v>
      </c>
      <c r="E5" s="280"/>
      <c r="F5" s="285" t="s">
        <v>48</v>
      </c>
    </row>
    <row r="6" spans="1:6" ht="12" customHeight="1">
      <c r="A6" s="293"/>
      <c r="B6" s="278" t="s">
        <v>0</v>
      </c>
      <c r="C6" s="278" t="s">
        <v>30</v>
      </c>
      <c r="D6" s="278" t="s">
        <v>0</v>
      </c>
      <c r="E6" s="278" t="s">
        <v>30</v>
      </c>
      <c r="F6" s="285"/>
    </row>
    <row r="7" spans="1:6" ht="12.75">
      <c r="A7" s="294"/>
      <c r="B7" s="279"/>
      <c r="C7" s="279"/>
      <c r="D7" s="279"/>
      <c r="E7" s="279"/>
      <c r="F7" s="286"/>
    </row>
    <row r="8" spans="1:6" ht="12.75">
      <c r="A8" s="2" t="s">
        <v>205</v>
      </c>
      <c r="B8" s="3">
        <v>13</v>
      </c>
      <c r="C8" s="3"/>
      <c r="D8" s="3">
        <v>13</v>
      </c>
      <c r="E8" s="2"/>
      <c r="F8" s="4">
        <v>0</v>
      </c>
    </row>
    <row r="9" spans="1:6" ht="12.75">
      <c r="A9" s="204" t="s">
        <v>256</v>
      </c>
      <c r="B9" s="5"/>
      <c r="C9" s="5"/>
      <c r="D9" s="5"/>
      <c r="E9" s="5"/>
      <c r="F9" s="6"/>
    </row>
    <row r="10" spans="1:6" ht="12.75">
      <c r="A10" s="7" t="s">
        <v>83</v>
      </c>
      <c r="B10" s="8">
        <v>1247788.2349999999</v>
      </c>
      <c r="C10" s="9">
        <v>1</v>
      </c>
      <c r="D10" s="8">
        <v>1370949.664</v>
      </c>
      <c r="E10" s="9">
        <v>1</v>
      </c>
      <c r="F10" s="10">
        <v>0.09870379087201453</v>
      </c>
    </row>
    <row r="11" spans="1:6" ht="12.75">
      <c r="A11" s="7" t="s">
        <v>270</v>
      </c>
      <c r="B11" s="8">
        <v>-1051570.99</v>
      </c>
      <c r="C11" s="9">
        <v>-0.842747960354026</v>
      </c>
      <c r="D11" s="8">
        <v>-1197069.692</v>
      </c>
      <c r="E11" s="9">
        <v>-0.8731682303399287</v>
      </c>
      <c r="F11" s="10">
        <v>0.13836317603246173</v>
      </c>
    </row>
    <row r="12" spans="1:6" ht="12.75">
      <c r="A12" s="7" t="s">
        <v>85</v>
      </c>
      <c r="B12" s="8">
        <v>196217.24499999988</v>
      </c>
      <c r="C12" s="9">
        <v>0.15725203964597398</v>
      </c>
      <c r="D12" s="8">
        <v>173879.97200000007</v>
      </c>
      <c r="E12" s="9">
        <v>0.12683176966007123</v>
      </c>
      <c r="F12" s="10">
        <v>-0.11383949968311824</v>
      </c>
    </row>
    <row r="13" spans="1:6" ht="12.75">
      <c r="A13" s="7" t="s">
        <v>271</v>
      </c>
      <c r="B13" s="8">
        <v>-139348.66499999998</v>
      </c>
      <c r="C13" s="9">
        <v>-0.11167653379902238</v>
      </c>
      <c r="D13" s="8">
        <v>-159438.681</v>
      </c>
      <c r="E13" s="9">
        <v>-0.11629798320589545</v>
      </c>
      <c r="F13" s="10">
        <v>0.14417085373584326</v>
      </c>
    </row>
    <row r="14" spans="1:6" ht="12.75">
      <c r="A14" s="7" t="s">
        <v>206</v>
      </c>
      <c r="B14" s="8">
        <v>28556.762999999995</v>
      </c>
      <c r="C14" s="9">
        <v>0.022885904994928884</v>
      </c>
      <c r="D14" s="8">
        <v>27484.868000000002</v>
      </c>
      <c r="E14" s="9">
        <v>0.020048050429370103</v>
      </c>
      <c r="F14" s="10">
        <v>-0.03753559183160893</v>
      </c>
    </row>
    <row r="15" spans="1:6" ht="12.75">
      <c r="A15" s="7" t="s">
        <v>183</v>
      </c>
      <c r="B15" s="8">
        <v>85425.34299999988</v>
      </c>
      <c r="C15" s="9">
        <v>0.06846141084188047</v>
      </c>
      <c r="D15" s="8">
        <v>41926.15900000006</v>
      </c>
      <c r="E15" s="9">
        <v>0.030581836883545897</v>
      </c>
      <c r="F15" s="10">
        <v>-0.5092070160022639</v>
      </c>
    </row>
    <row r="16" spans="1:6" ht="12.75">
      <c r="A16" s="7" t="s">
        <v>269</v>
      </c>
      <c r="B16" s="8">
        <v>-19073.827</v>
      </c>
      <c r="C16" s="9">
        <v>-0.015286109024741689</v>
      </c>
      <c r="D16" s="8">
        <v>-7073.584000000001</v>
      </c>
      <c r="E16" s="9">
        <v>-0.0051596234243651996</v>
      </c>
      <c r="F16" s="10">
        <v>-0.6291471029909205</v>
      </c>
    </row>
    <row r="17" spans="1:6" ht="12.75">
      <c r="A17" s="11" t="s">
        <v>103</v>
      </c>
      <c r="B17" s="12">
        <v>66351.51599999999</v>
      </c>
      <c r="C17" s="13">
        <v>0.053175301817138865</v>
      </c>
      <c r="D17" s="12">
        <v>34852.575</v>
      </c>
      <c r="E17" s="13">
        <v>0.025422213459180654</v>
      </c>
      <c r="F17" s="14">
        <v>-0.47472827900420533</v>
      </c>
    </row>
    <row r="18" spans="1:6" ht="12.75">
      <c r="A18" s="205" t="s">
        <v>257</v>
      </c>
      <c r="B18" s="15"/>
      <c r="C18" s="16"/>
      <c r="D18" s="15"/>
      <c r="E18" s="16"/>
      <c r="F18" s="17"/>
    </row>
    <row r="19" spans="1:6" ht="12.75">
      <c r="A19" s="7" t="s">
        <v>207</v>
      </c>
      <c r="B19" s="8">
        <v>890968.099867</v>
      </c>
      <c r="C19" s="9">
        <v>0.7140379071349395</v>
      </c>
      <c r="D19" s="8">
        <v>989783.123</v>
      </c>
      <c r="E19" s="9">
        <v>0.7219689744932896</v>
      </c>
      <c r="F19" s="10">
        <v>0.11090747597781636</v>
      </c>
    </row>
    <row r="20" spans="1:6" ht="12.75">
      <c r="A20" s="7" t="s">
        <v>26</v>
      </c>
      <c r="B20" s="8">
        <v>326195.385005</v>
      </c>
      <c r="C20" s="9">
        <v>0.2614188656819641</v>
      </c>
      <c r="D20" s="8">
        <v>343445.06200000003</v>
      </c>
      <c r="E20" s="9">
        <v>0.25051617212402627</v>
      </c>
      <c r="F20" s="10">
        <v>0.05288142563615872</v>
      </c>
    </row>
    <row r="21" spans="1:6" ht="12.75">
      <c r="A21" s="7" t="s">
        <v>208</v>
      </c>
      <c r="B21" s="8">
        <v>29929.891616999997</v>
      </c>
      <c r="C21" s="9">
        <v>0.02398635503804057</v>
      </c>
      <c r="D21" s="8">
        <v>36808.245</v>
      </c>
      <c r="E21" s="9">
        <v>0.026848720975360334</v>
      </c>
      <c r="F21" s="10">
        <v>0.22981551256581034</v>
      </c>
    </row>
    <row r="22" spans="1:6" ht="12.75">
      <c r="A22" s="7" t="s">
        <v>209</v>
      </c>
      <c r="B22" s="8">
        <v>694.859</v>
      </c>
      <c r="C22" s="9">
        <v>0.0005568725369493487</v>
      </c>
      <c r="D22" s="8">
        <v>913.234</v>
      </c>
      <c r="E22" s="9">
        <v>0.0006661324073237454</v>
      </c>
      <c r="F22" s="10">
        <v>0.3142723919528998</v>
      </c>
    </row>
    <row r="23" spans="1:6" ht="12.75">
      <c r="A23" s="7" t="s">
        <v>210</v>
      </c>
      <c r="B23" s="8">
        <v>-0.0004890000019222498</v>
      </c>
      <c r="C23" s="9">
        <v>-3.918934224622256E-10</v>
      </c>
      <c r="D23" s="8">
        <v>0</v>
      </c>
      <c r="E23" s="9">
        <v>0</v>
      </c>
      <c r="F23" s="10">
        <v>-1</v>
      </c>
    </row>
    <row r="24" spans="1:6" ht="12.75">
      <c r="A24" s="11" t="s">
        <v>211</v>
      </c>
      <c r="B24" s="18">
        <v>1247788.235</v>
      </c>
      <c r="C24" s="13">
        <v>1.0000000000000002</v>
      </c>
      <c r="D24" s="18">
        <v>1370949.664</v>
      </c>
      <c r="E24" s="13">
        <v>1</v>
      </c>
      <c r="F24" s="14">
        <v>0.09870379087201453</v>
      </c>
    </row>
    <row r="25" spans="1:6" ht="12.75">
      <c r="A25" s="205" t="s">
        <v>258</v>
      </c>
      <c r="B25" s="15"/>
      <c r="C25" s="16"/>
      <c r="D25" s="15"/>
      <c r="E25" s="16"/>
      <c r="F25" s="17"/>
    </row>
    <row r="26" spans="1:6" ht="12.75">
      <c r="A26" s="7" t="s">
        <v>212</v>
      </c>
      <c r="B26" s="8">
        <v>857863.486733</v>
      </c>
      <c r="C26" s="9">
        <v>0.687507273005343</v>
      </c>
      <c r="D26" s="8">
        <v>955353.3895459999</v>
      </c>
      <c r="E26" s="9">
        <v>0.696855190699401</v>
      </c>
      <c r="F26" s="10">
        <v>0.11364267662710592</v>
      </c>
    </row>
    <row r="27" spans="1:6" ht="12.75">
      <c r="A27" s="7" t="s">
        <v>27</v>
      </c>
      <c r="B27" s="8">
        <v>187446.16636</v>
      </c>
      <c r="C27" s="9">
        <v>0.15022273900506847</v>
      </c>
      <c r="D27" s="8">
        <v>219008.515595</v>
      </c>
      <c r="E27" s="9">
        <v>0.15974949434394403</v>
      </c>
      <c r="F27" s="10">
        <v>0.16838087354842401</v>
      </c>
    </row>
    <row r="28" spans="1:6" ht="12.75">
      <c r="A28" s="7" t="s">
        <v>213</v>
      </c>
      <c r="B28" s="8">
        <v>1656.640005</v>
      </c>
      <c r="C28" s="9">
        <v>0.0013276611836302496</v>
      </c>
      <c r="D28" s="8">
        <v>19038.108</v>
      </c>
      <c r="E28" s="9">
        <v>0.01388680306792066</v>
      </c>
      <c r="F28" s="10">
        <v>10.492000641382555</v>
      </c>
    </row>
    <row r="29" spans="1:6" ht="12.75">
      <c r="A29" s="7" t="s">
        <v>214</v>
      </c>
      <c r="B29" s="8">
        <v>229.87967</v>
      </c>
      <c r="C29" s="9">
        <v>0.00018422971426718094</v>
      </c>
      <c r="D29" s="8">
        <v>429.436</v>
      </c>
      <c r="E29" s="9">
        <v>0.0003132398010493257</v>
      </c>
      <c r="F29" s="10">
        <v>0.8680903796320918</v>
      </c>
    </row>
    <row r="30" spans="1:6" ht="12.75">
      <c r="A30" s="7" t="s">
        <v>215</v>
      </c>
      <c r="B30" s="8">
        <v>820.307</v>
      </c>
      <c r="C30" s="9">
        <v>0.0006574088270675192</v>
      </c>
      <c r="D30" s="8">
        <v>927.11</v>
      </c>
      <c r="E30" s="9">
        <v>0.0006762538584348782</v>
      </c>
      <c r="F30" s="10">
        <v>0.13019881580920312</v>
      </c>
    </row>
    <row r="31" spans="1:6" ht="12.75">
      <c r="A31" s="7" t="s">
        <v>216</v>
      </c>
      <c r="B31" s="8">
        <v>3554.5102320000005</v>
      </c>
      <c r="C31" s="9">
        <v>0.002848648618649623</v>
      </c>
      <c r="D31" s="8">
        <v>2313.132858999997</v>
      </c>
      <c r="E31" s="9">
        <v>0.0016872485691786835</v>
      </c>
      <c r="F31" s="10">
        <v>-0.34924006177400235</v>
      </c>
    </row>
    <row r="32" spans="1:6" ht="12.75">
      <c r="A32" s="11" t="s">
        <v>200</v>
      </c>
      <c r="B32" s="18">
        <v>1051570.9900000002</v>
      </c>
      <c r="C32" s="13">
        <v>0.8427479603540262</v>
      </c>
      <c r="D32" s="18">
        <v>1197069.692</v>
      </c>
      <c r="E32" s="13">
        <v>0.8731682303399287</v>
      </c>
      <c r="F32" s="14">
        <v>0.1383631760324615</v>
      </c>
    </row>
    <row r="33" spans="1:6" ht="12.75">
      <c r="A33" s="205" t="s">
        <v>259</v>
      </c>
      <c r="B33" s="16"/>
      <c r="C33" s="16"/>
      <c r="D33" s="16"/>
      <c r="E33" s="16"/>
      <c r="F33" s="17"/>
    </row>
    <row r="34" spans="1:6" ht="12.75">
      <c r="A34" s="7" t="s">
        <v>217</v>
      </c>
      <c r="B34" s="17">
        <v>0.9576958079787589</v>
      </c>
      <c r="C34" s="17"/>
      <c r="D34" s="17">
        <v>0.8525411995443106</v>
      </c>
      <c r="E34" s="17"/>
      <c r="F34" s="17"/>
    </row>
    <row r="35" spans="1:6" ht="12.75">
      <c r="A35" s="19" t="s">
        <v>218</v>
      </c>
      <c r="B35" s="17">
        <v>1.9753257606035661</v>
      </c>
      <c r="C35" s="17"/>
      <c r="D35" s="17">
        <v>2.4176353006615647</v>
      </c>
      <c r="E35" s="17"/>
      <c r="F35" s="17"/>
    </row>
    <row r="36" spans="1:6" ht="12.75">
      <c r="A36" s="11" t="s">
        <v>237</v>
      </c>
      <c r="B36" s="21">
        <v>0.33889443924735896</v>
      </c>
      <c r="C36" s="22"/>
      <c r="D36" s="21">
        <v>0.17112203528244246</v>
      </c>
      <c r="E36" s="22"/>
      <c r="F36" s="22"/>
    </row>
    <row r="37" spans="1:6" ht="12.75">
      <c r="A37" s="206" t="s">
        <v>260</v>
      </c>
      <c r="B37" s="17"/>
      <c r="C37" s="17"/>
      <c r="D37" s="17"/>
      <c r="E37" s="17"/>
      <c r="F37" s="17"/>
    </row>
    <row r="38" spans="1:6" ht="12.75">
      <c r="A38" s="19" t="s">
        <v>219</v>
      </c>
      <c r="B38" s="15">
        <v>88907.45649742358</v>
      </c>
      <c r="C38" s="16"/>
      <c r="D38" s="15">
        <v>90998.83376497969</v>
      </c>
      <c r="E38" s="16"/>
      <c r="F38" s="10">
        <v>0.02352308062728925</v>
      </c>
    </row>
    <row r="39" spans="1:6" ht="12.75">
      <c r="A39" s="19" t="s">
        <v>220</v>
      </c>
      <c r="B39" s="15">
        <v>23242.086428225044</v>
      </c>
      <c r="C39" s="16"/>
      <c r="D39" s="15">
        <v>22796.679502553307</v>
      </c>
      <c r="E39" s="16"/>
      <c r="F39" s="10">
        <v>-0.019163809886312055</v>
      </c>
    </row>
    <row r="40" spans="1:6" ht="12.75">
      <c r="A40" s="144" t="s">
        <v>221</v>
      </c>
      <c r="B40" s="15">
        <v>46663.07042009126</v>
      </c>
      <c r="C40" s="16"/>
      <c r="D40" s="15">
        <v>48661.43706794529</v>
      </c>
      <c r="E40" s="16"/>
      <c r="F40" s="10">
        <v>0.04282544268654931</v>
      </c>
    </row>
    <row r="41" spans="1:6" ht="12.75">
      <c r="A41" s="19" t="s">
        <v>222</v>
      </c>
      <c r="B41" s="15">
        <v>906904.2023730146</v>
      </c>
      <c r="C41" s="16"/>
      <c r="D41" s="15">
        <v>938547.6384769675</v>
      </c>
      <c r="E41" s="16"/>
      <c r="F41" s="10">
        <v>0.034891707438508224</v>
      </c>
    </row>
    <row r="42" spans="1:6" ht="12.75">
      <c r="A42" s="19" t="s">
        <v>238</v>
      </c>
      <c r="B42" s="15">
        <v>39325.20742038821</v>
      </c>
      <c r="C42" s="16"/>
      <c r="D42" s="15">
        <v>42489.62089041561</v>
      </c>
      <c r="E42" s="16"/>
      <c r="F42" s="10">
        <v>0.08046781384265</v>
      </c>
    </row>
    <row r="43" spans="1:6" ht="12.75">
      <c r="A43" s="19" t="s">
        <v>223</v>
      </c>
      <c r="B43" s="15">
        <v>32182.42648040156</v>
      </c>
      <c r="C43" s="16"/>
      <c r="D43" s="15">
        <v>34633.87698469461</v>
      </c>
      <c r="E43" s="16"/>
      <c r="F43" s="10">
        <v>0.07617357584226703</v>
      </c>
    </row>
    <row r="44" spans="1:6" ht="12.75">
      <c r="A44" s="19" t="s">
        <v>224</v>
      </c>
      <c r="B44" s="15">
        <v>13355.921633016942</v>
      </c>
      <c r="C44" s="16"/>
      <c r="D44" s="15">
        <v>14537.01767984413</v>
      </c>
      <c r="E44" s="16"/>
      <c r="F44" s="10">
        <v>0.0884323882155329</v>
      </c>
    </row>
    <row r="45" spans="1:6" ht="12.75">
      <c r="A45" s="20" t="s">
        <v>239</v>
      </c>
      <c r="B45" s="15">
        <v>5211.169960935484</v>
      </c>
      <c r="C45" s="16"/>
      <c r="D45" s="15">
        <v>5659.226990902639</v>
      </c>
      <c r="E45" s="23"/>
      <c r="F45" s="14">
        <v>0.08598012218483131</v>
      </c>
    </row>
    <row r="46" spans="1:6" ht="12.75">
      <c r="A46" s="215" t="s">
        <v>51</v>
      </c>
      <c r="B46" s="216"/>
      <c r="C46" s="216"/>
      <c r="D46" s="216"/>
      <c r="E46" s="216"/>
      <c r="F46" s="217"/>
    </row>
    <row r="47" spans="1:6" ht="12.75">
      <c r="A47" s="295" t="s">
        <v>268</v>
      </c>
      <c r="B47" s="296"/>
      <c r="C47" s="296"/>
      <c r="D47" s="296"/>
      <c r="E47" s="296"/>
      <c r="F47" s="297"/>
    </row>
    <row r="48" spans="1:6" ht="12.75">
      <c r="A48" s="295" t="s">
        <v>312</v>
      </c>
      <c r="B48" s="296"/>
      <c r="C48" s="296"/>
      <c r="D48" s="296"/>
      <c r="E48" s="296"/>
      <c r="F48" s="297"/>
    </row>
    <row r="49" spans="1:6" ht="12.75">
      <c r="A49" s="218"/>
      <c r="B49" s="219"/>
      <c r="C49" s="219"/>
      <c r="D49" s="219"/>
      <c r="E49" s="219"/>
      <c r="F49" s="220"/>
    </row>
    <row r="50" spans="1:6" ht="12.75">
      <c r="A50" s="24"/>
      <c r="B50" s="24"/>
      <c r="C50" s="24"/>
      <c r="D50" s="24"/>
      <c r="E50" s="24"/>
      <c r="F50" s="24"/>
    </row>
    <row r="51" spans="1:6" ht="12.75">
      <c r="A51" s="299" t="s">
        <v>56</v>
      </c>
      <c r="B51" s="300"/>
      <c r="C51" s="300"/>
      <c r="D51" s="300"/>
      <c r="E51" s="300"/>
      <c r="F51" s="301"/>
    </row>
    <row r="52" spans="1:6" ht="12.75">
      <c r="A52" s="287" t="s">
        <v>263</v>
      </c>
      <c r="B52" s="288"/>
      <c r="C52" s="288"/>
      <c r="D52" s="288"/>
      <c r="E52" s="288"/>
      <c r="F52" s="289"/>
    </row>
    <row r="53" spans="1:6" ht="12.75">
      <c r="A53" s="290" t="s">
        <v>297</v>
      </c>
      <c r="B53" s="291"/>
      <c r="C53" s="291"/>
      <c r="D53" s="291"/>
      <c r="E53" s="291"/>
      <c r="F53" s="292"/>
    </row>
    <row r="54" spans="1:6" ht="11.25" customHeight="1">
      <c r="A54" s="293" t="s">
        <v>31</v>
      </c>
      <c r="B54" s="280">
        <v>2012</v>
      </c>
      <c r="C54" s="280"/>
      <c r="D54" s="284" t="s">
        <v>298</v>
      </c>
      <c r="E54" s="280"/>
      <c r="F54" s="285" t="s">
        <v>48</v>
      </c>
    </row>
    <row r="55" spans="1:6" ht="11.25" customHeight="1">
      <c r="A55" s="293"/>
      <c r="B55" s="278" t="s">
        <v>0</v>
      </c>
      <c r="C55" s="278" t="s">
        <v>30</v>
      </c>
      <c r="D55" s="278" t="s">
        <v>0</v>
      </c>
      <c r="E55" s="278" t="s">
        <v>30</v>
      </c>
      <c r="F55" s="285"/>
    </row>
    <row r="56" spans="1:6" ht="12.75">
      <c r="A56" s="294"/>
      <c r="B56" s="279"/>
      <c r="C56" s="279"/>
      <c r="D56" s="279"/>
      <c r="E56" s="279"/>
      <c r="F56" s="286"/>
    </row>
    <row r="57" spans="1:6" ht="12.75">
      <c r="A57" s="2" t="s">
        <v>1</v>
      </c>
      <c r="B57" s="3">
        <v>7</v>
      </c>
      <c r="C57" s="3"/>
      <c r="D57" s="3">
        <v>7</v>
      </c>
      <c r="E57" s="2"/>
      <c r="F57" s="4">
        <v>0</v>
      </c>
    </row>
    <row r="58" spans="1:6" ht="12.75">
      <c r="A58" s="204" t="s">
        <v>256</v>
      </c>
      <c r="B58" s="5"/>
      <c r="C58" s="5"/>
      <c r="D58" s="5"/>
      <c r="E58" s="5"/>
      <c r="F58" s="6"/>
    </row>
    <row r="59" spans="1:6" ht="12.75">
      <c r="A59" s="7" t="s">
        <v>83</v>
      </c>
      <c r="B59" s="8">
        <v>1179500.7489999998</v>
      </c>
      <c r="C59" s="9">
        <v>1</v>
      </c>
      <c r="D59" s="8">
        <v>1298017.0990000002</v>
      </c>
      <c r="E59" s="9">
        <v>1</v>
      </c>
      <c r="F59" s="10">
        <v>0.10048009727885332</v>
      </c>
    </row>
    <row r="60" spans="1:6" ht="12.75">
      <c r="A60" s="7" t="s">
        <v>270</v>
      </c>
      <c r="B60" s="8">
        <v>-988393.411</v>
      </c>
      <c r="C60" s="9">
        <v>-0.8379760774530887</v>
      </c>
      <c r="D60" s="8">
        <v>-1129945.45</v>
      </c>
      <c r="E60" s="9">
        <v>-0.8705166140496272</v>
      </c>
      <c r="F60" s="10">
        <v>0.14321426814934513</v>
      </c>
    </row>
    <row r="61" spans="1:6" ht="12.75">
      <c r="A61" s="7" t="s">
        <v>85</v>
      </c>
      <c r="B61" s="8">
        <v>191107.33799999987</v>
      </c>
      <c r="C61" s="9">
        <v>0.16202392254691134</v>
      </c>
      <c r="D61" s="8">
        <v>168071.6490000002</v>
      </c>
      <c r="E61" s="9">
        <v>0.12948338595037273</v>
      </c>
      <c r="F61" s="10">
        <v>-0.12053796176052478</v>
      </c>
    </row>
    <row r="62" spans="1:6" ht="12.75">
      <c r="A62" s="7" t="s">
        <v>271</v>
      </c>
      <c r="B62" s="8">
        <v>-133051.017</v>
      </c>
      <c r="C62" s="9">
        <v>-0.11280282535878237</v>
      </c>
      <c r="D62" s="8">
        <v>-152044.744</v>
      </c>
      <c r="E62" s="9">
        <v>-0.11713616416697141</v>
      </c>
      <c r="F62" s="10">
        <v>0.1427552184738281</v>
      </c>
    </row>
    <row r="63" spans="1:6" ht="12.75">
      <c r="A63" s="7" t="s">
        <v>206</v>
      </c>
      <c r="B63" s="8">
        <v>26818.929999999997</v>
      </c>
      <c r="C63" s="9">
        <v>0.02273752689240556</v>
      </c>
      <c r="D63" s="8">
        <v>24046.538</v>
      </c>
      <c r="E63" s="9">
        <v>0.01852559416861734</v>
      </c>
      <c r="F63" s="10">
        <v>-0.10337444484175906</v>
      </c>
    </row>
    <row r="64" spans="1:6" ht="12.75">
      <c r="A64" s="7" t="s">
        <v>183</v>
      </c>
      <c r="B64" s="8">
        <v>84875.25099999987</v>
      </c>
      <c r="C64" s="9">
        <v>0.07195862408053451</v>
      </c>
      <c r="D64" s="8">
        <v>40073.4430000002</v>
      </c>
      <c r="E64" s="9">
        <v>0.03087281595201867</v>
      </c>
      <c r="F64" s="10">
        <v>-0.5278547924411998</v>
      </c>
    </row>
    <row r="65" spans="1:6" ht="12.75">
      <c r="A65" s="7" t="s">
        <v>269</v>
      </c>
      <c r="B65" s="8">
        <v>-19020.864</v>
      </c>
      <c r="C65" s="9">
        <v>-0.016126199170391542</v>
      </c>
      <c r="D65" s="8">
        <v>-6885.655000000001</v>
      </c>
      <c r="E65" s="9">
        <v>-0.005304749070951954</v>
      </c>
      <c r="F65" s="10">
        <v>-0.6379946252704398</v>
      </c>
    </row>
    <row r="66" spans="1:6" ht="12.75">
      <c r="A66" s="11" t="s">
        <v>103</v>
      </c>
      <c r="B66" s="12">
        <v>65854.38699999999</v>
      </c>
      <c r="C66" s="13">
        <v>0.05583242491014306</v>
      </c>
      <c r="D66" s="12">
        <v>33187.788</v>
      </c>
      <c r="E66" s="13">
        <v>0.02556806688106656</v>
      </c>
      <c r="F66" s="14">
        <v>-0.4960428680324668</v>
      </c>
    </row>
    <row r="67" spans="1:6" ht="12.75">
      <c r="A67" s="205" t="s">
        <v>257</v>
      </c>
      <c r="B67" s="15"/>
      <c r="C67" s="16"/>
      <c r="D67" s="15"/>
      <c r="E67" s="16"/>
      <c r="F67" s="17"/>
    </row>
    <row r="68" spans="1:6" ht="12.75">
      <c r="A68" s="7" t="s">
        <v>207</v>
      </c>
      <c r="B68" s="8">
        <v>855752.567</v>
      </c>
      <c r="C68" s="9">
        <v>0.7255210034631357</v>
      </c>
      <c r="D68" s="8">
        <v>956810.133</v>
      </c>
      <c r="E68" s="9">
        <v>0.7371321485187923</v>
      </c>
      <c r="F68" s="10">
        <v>0.11809203956498315</v>
      </c>
    </row>
    <row r="69" spans="1:6" ht="12.75">
      <c r="A69" s="7" t="s">
        <v>26</v>
      </c>
      <c r="B69" s="8">
        <v>321886.321</v>
      </c>
      <c r="C69" s="9">
        <v>0.272900480370954</v>
      </c>
      <c r="D69" s="8">
        <v>339224.351</v>
      </c>
      <c r="E69" s="9">
        <v>0.261340433235695</v>
      </c>
      <c r="F69" s="10">
        <v>0.05386382977113224</v>
      </c>
    </row>
    <row r="70" spans="1:6" ht="12.75">
      <c r="A70" s="7" t="s">
        <v>208</v>
      </c>
      <c r="B70" s="8">
        <v>1167.002</v>
      </c>
      <c r="C70" s="9">
        <v>0.0009894033564534855</v>
      </c>
      <c r="D70" s="8">
        <v>1069.381</v>
      </c>
      <c r="E70" s="9">
        <v>0.0008238574059030943</v>
      </c>
      <c r="F70" s="10">
        <v>-0.08365109914121815</v>
      </c>
    </row>
    <row r="71" spans="1:6" ht="12.75">
      <c r="A71" s="7" t="s">
        <v>209</v>
      </c>
      <c r="B71" s="8">
        <v>694.859</v>
      </c>
      <c r="C71" s="9">
        <v>0.0005891128094569783</v>
      </c>
      <c r="D71" s="8">
        <v>913.234</v>
      </c>
      <c r="E71" s="9">
        <v>0.0007035608396095558</v>
      </c>
      <c r="F71" s="10">
        <v>0.3142723919528998</v>
      </c>
    </row>
    <row r="72" spans="1:6" ht="12.75">
      <c r="A72" s="7" t="s">
        <v>210</v>
      </c>
      <c r="B72" s="8">
        <v>0</v>
      </c>
      <c r="C72" s="9">
        <v>0</v>
      </c>
      <c r="D72" s="8">
        <v>0</v>
      </c>
      <c r="E72" s="9">
        <v>0</v>
      </c>
      <c r="F72" s="10" t="e">
        <v>#DIV/0!</v>
      </c>
    </row>
    <row r="73" spans="1:6" ht="12.75">
      <c r="A73" s="11" t="s">
        <v>211</v>
      </c>
      <c r="B73" s="18">
        <v>1179500.749</v>
      </c>
      <c r="C73" s="13">
        <v>1.0000000000000002</v>
      </c>
      <c r="D73" s="18">
        <v>1298017.0990000002</v>
      </c>
      <c r="E73" s="13">
        <v>1</v>
      </c>
      <c r="F73" s="14">
        <v>0.1004800972788531</v>
      </c>
    </row>
    <row r="74" spans="1:6" ht="12.75">
      <c r="A74" s="205" t="s">
        <v>258</v>
      </c>
      <c r="B74" s="15"/>
      <c r="C74" s="16"/>
      <c r="D74" s="15"/>
      <c r="E74" s="16"/>
      <c r="F74" s="17"/>
    </row>
    <row r="75" spans="1:6" ht="12.75">
      <c r="A75" s="7" t="s">
        <v>212</v>
      </c>
      <c r="B75" s="8">
        <v>802134.083</v>
      </c>
      <c r="C75" s="9">
        <v>0.6800623769675962</v>
      </c>
      <c r="D75" s="8">
        <v>896316.762546</v>
      </c>
      <c r="E75" s="9">
        <v>0.6905277004721491</v>
      </c>
      <c r="F75" s="10">
        <v>0.11741513238504298</v>
      </c>
    </row>
    <row r="76" spans="1:6" ht="12.75">
      <c r="A76" s="7" t="s">
        <v>27</v>
      </c>
      <c r="B76" s="8">
        <v>180356.888</v>
      </c>
      <c r="C76" s="9">
        <v>0.15290951544787873</v>
      </c>
      <c r="D76" s="8">
        <v>211027.430595</v>
      </c>
      <c r="E76" s="9">
        <v>0.16257677249211644</v>
      </c>
      <c r="F76" s="10">
        <v>0.17005473389516457</v>
      </c>
    </row>
    <row r="77" spans="1:6" ht="12.75">
      <c r="A77" s="7" t="s">
        <v>213</v>
      </c>
      <c r="B77" s="8">
        <v>1404.998</v>
      </c>
      <c r="C77" s="9">
        <v>0.0011911802524849438</v>
      </c>
      <c r="D77" s="8">
        <v>19035.072</v>
      </c>
      <c r="E77" s="9">
        <v>0.014664731315685077</v>
      </c>
      <c r="F77" s="10">
        <v>12.548113235748378</v>
      </c>
    </row>
    <row r="78" spans="1:6" ht="12.75">
      <c r="A78" s="7" t="s">
        <v>214</v>
      </c>
      <c r="B78" s="8">
        <v>211.466</v>
      </c>
      <c r="C78" s="9">
        <v>0.00017928432871219824</v>
      </c>
      <c r="D78" s="8">
        <v>426.207</v>
      </c>
      <c r="E78" s="9">
        <v>0.0003283523771207269</v>
      </c>
      <c r="F78" s="10">
        <v>1.015487123225483</v>
      </c>
    </row>
    <row r="79" spans="1:6" ht="12.75">
      <c r="A79" s="7" t="s">
        <v>215</v>
      </c>
      <c r="B79" s="8">
        <v>820.307</v>
      </c>
      <c r="C79" s="9">
        <v>0.000695469672821717</v>
      </c>
      <c r="D79" s="8">
        <v>927.11</v>
      </c>
      <c r="E79" s="9">
        <v>0.0007142509915426006</v>
      </c>
      <c r="F79" s="10">
        <v>0.13019881580920312</v>
      </c>
    </row>
    <row r="80" spans="1:6" ht="12.75">
      <c r="A80" s="7" t="s">
        <v>216</v>
      </c>
      <c r="B80" s="8">
        <v>3465.669</v>
      </c>
      <c r="C80" s="9">
        <v>0.002938250783594882</v>
      </c>
      <c r="D80" s="8">
        <v>2212.867858999997</v>
      </c>
      <c r="E80" s="9">
        <v>0.0017048064010133637</v>
      </c>
      <c r="F80" s="10">
        <v>-0.36148897687574977</v>
      </c>
    </row>
    <row r="81" spans="1:6" ht="12.75">
      <c r="A81" s="11" t="s">
        <v>200</v>
      </c>
      <c r="B81" s="18">
        <v>988393.4110000001</v>
      </c>
      <c r="C81" s="13">
        <v>0.8379760774530888</v>
      </c>
      <c r="D81" s="18">
        <v>1129945.45</v>
      </c>
      <c r="E81" s="13">
        <v>0.8705166140496272</v>
      </c>
      <c r="F81" s="14">
        <v>0.14321426814934513</v>
      </c>
    </row>
    <row r="82" spans="1:6" ht="12.75">
      <c r="A82" s="205" t="s">
        <v>259</v>
      </c>
      <c r="B82" s="16"/>
      <c r="C82" s="16"/>
      <c r="D82" s="16"/>
      <c r="E82" s="16"/>
      <c r="F82" s="17"/>
    </row>
    <row r="83" spans="1:6" ht="12.75">
      <c r="A83" s="7" t="s">
        <v>217</v>
      </c>
      <c r="B83" s="17">
        <v>0.9519339121030542</v>
      </c>
      <c r="C83" s="17"/>
      <c r="D83" s="17">
        <v>0.841968394880514</v>
      </c>
      <c r="E83" s="17"/>
      <c r="F83" s="17"/>
    </row>
    <row r="84" spans="1:6" ht="12.75">
      <c r="A84" s="19" t="s">
        <v>218</v>
      </c>
      <c r="B84" s="17">
        <v>2.0519156994625742</v>
      </c>
      <c r="C84" s="17"/>
      <c r="D84" s="17">
        <v>2.546537525545858</v>
      </c>
      <c r="E84" s="17"/>
      <c r="F84" s="17"/>
    </row>
    <row r="85" spans="1:6" ht="12.75">
      <c r="A85" s="11" t="s">
        <v>237</v>
      </c>
      <c r="B85" s="21">
        <v>1.184117499422776</v>
      </c>
      <c r="C85" s="22"/>
      <c r="D85" s="21">
        <v>1.0569394335955071</v>
      </c>
      <c r="E85" s="22"/>
      <c r="F85" s="22"/>
    </row>
    <row r="86" spans="1:6" ht="12.75">
      <c r="A86" s="206" t="s">
        <v>260</v>
      </c>
      <c r="B86" s="17"/>
      <c r="C86" s="17"/>
      <c r="D86" s="17"/>
      <c r="E86" s="17"/>
      <c r="F86" s="17"/>
    </row>
    <row r="87" spans="1:6" ht="12.75">
      <c r="A87" s="19" t="s">
        <v>219</v>
      </c>
      <c r="B87" s="15">
        <v>86529.96352098597</v>
      </c>
      <c r="C87" s="16"/>
      <c r="D87" s="15">
        <v>88509.64265077571</v>
      </c>
      <c r="E87" s="16"/>
      <c r="F87" s="10">
        <v>0.0228785388232553</v>
      </c>
    </row>
    <row r="88" spans="1:6" ht="12.75">
      <c r="A88" s="19" t="s">
        <v>220</v>
      </c>
      <c r="B88" s="15">
        <v>23614.068611358194</v>
      </c>
      <c r="C88" s="16"/>
      <c r="D88" s="15">
        <v>23131.148355890266</v>
      </c>
      <c r="E88" s="16"/>
      <c r="F88" s="10">
        <v>-0.020450531563021235</v>
      </c>
    </row>
    <row r="89" spans="1:6" ht="12.75">
      <c r="A89" s="144" t="s">
        <v>221</v>
      </c>
      <c r="B89" s="15">
        <v>45740.04550656593</v>
      </c>
      <c r="C89" s="16"/>
      <c r="D89" s="15">
        <v>47631.796932105004</v>
      </c>
      <c r="E89" s="16"/>
      <c r="F89" s="10">
        <v>0.04135875696204794</v>
      </c>
    </row>
    <row r="90" spans="1:6" ht="12.75">
      <c r="A90" s="19" t="s">
        <v>222</v>
      </c>
      <c r="B90" s="15">
        <v>896847.2280482036</v>
      </c>
      <c r="C90" s="16"/>
      <c r="D90" s="15">
        <v>932047.1864542402</v>
      </c>
      <c r="E90" s="16"/>
      <c r="F90" s="10">
        <v>0.039248555724080036</v>
      </c>
    </row>
    <row r="91" spans="1:6" ht="12.75">
      <c r="A91" s="19" t="s">
        <v>238</v>
      </c>
      <c r="B91" s="15">
        <v>38329.06391611789</v>
      </c>
      <c r="C91" s="16"/>
      <c r="D91" s="15">
        <v>41464.270586435465</v>
      </c>
      <c r="E91" s="16"/>
      <c r="F91" s="10">
        <v>0.0817971103384858</v>
      </c>
    </row>
    <row r="92" spans="1:6" ht="12" customHeight="1">
      <c r="A92" s="19" t="s">
        <v>223</v>
      </c>
      <c r="B92" s="15">
        <v>31106.084069801247</v>
      </c>
      <c r="C92" s="16"/>
      <c r="D92" s="15">
        <v>32891.07520488283</v>
      </c>
      <c r="E92" s="16"/>
      <c r="F92" s="10">
        <v>0.05738398736003236</v>
      </c>
    </row>
    <row r="93" spans="1:6" ht="12" customHeight="1">
      <c r="A93" s="19" t="s">
        <v>224</v>
      </c>
      <c r="B93" s="15">
        <v>13231.254793716585</v>
      </c>
      <c r="C93" s="16"/>
      <c r="D93" s="15">
        <v>14389.612036593688</v>
      </c>
      <c r="E93" s="16"/>
      <c r="F93" s="10">
        <v>0.08754704379415301</v>
      </c>
    </row>
    <row r="94" spans="1:6" ht="12.75">
      <c r="A94" s="20" t="s">
        <v>239</v>
      </c>
      <c r="B94" s="15">
        <v>5159.606365179916</v>
      </c>
      <c r="C94" s="16"/>
      <c r="D94" s="15">
        <v>5579.405985006896</v>
      </c>
      <c r="E94" s="23"/>
      <c r="F94" s="14">
        <v>0.08136272229215713</v>
      </c>
    </row>
    <row r="95" spans="1:6" ht="12.75">
      <c r="A95" s="281" t="s">
        <v>51</v>
      </c>
      <c r="B95" s="282"/>
      <c r="C95" s="282"/>
      <c r="D95" s="282"/>
      <c r="E95" s="282"/>
      <c r="F95" s="283"/>
    </row>
    <row r="96" spans="1:6" ht="12.75">
      <c r="A96" s="302" t="s">
        <v>268</v>
      </c>
      <c r="B96" s="303"/>
      <c r="C96" s="303"/>
      <c r="D96" s="303"/>
      <c r="E96" s="303"/>
      <c r="F96" s="304"/>
    </row>
    <row r="97" spans="1:6" ht="12.75">
      <c r="A97" s="295" t="s">
        <v>312</v>
      </c>
      <c r="B97" s="296"/>
      <c r="C97" s="296"/>
      <c r="D97" s="296"/>
      <c r="E97" s="296"/>
      <c r="F97" s="297"/>
    </row>
    <row r="98" spans="1:6" ht="12.75">
      <c r="A98" s="305"/>
      <c r="B98" s="306"/>
      <c r="C98" s="306"/>
      <c r="D98" s="306"/>
      <c r="E98" s="306"/>
      <c r="F98" s="307"/>
    </row>
    <row r="99" spans="1:6" ht="12.75">
      <c r="A99" s="24"/>
      <c r="B99" s="24"/>
      <c r="C99" s="24"/>
      <c r="D99" s="24"/>
      <c r="E99" s="24"/>
      <c r="F99" s="234"/>
    </row>
    <row r="100" spans="1:6" ht="12.75">
      <c r="A100" s="299" t="s">
        <v>57</v>
      </c>
      <c r="B100" s="300"/>
      <c r="C100" s="300"/>
      <c r="D100" s="300"/>
      <c r="E100" s="300"/>
      <c r="F100" s="301"/>
    </row>
    <row r="101" spans="1:6" ht="12.75">
      <c r="A101" s="287" t="s">
        <v>33</v>
      </c>
      <c r="B101" s="288"/>
      <c r="C101" s="288"/>
      <c r="D101" s="288"/>
      <c r="E101" s="288"/>
      <c r="F101" s="289"/>
    </row>
    <row r="102" spans="1:6" ht="12.75">
      <c r="A102" s="290" t="s">
        <v>297</v>
      </c>
      <c r="B102" s="291"/>
      <c r="C102" s="291"/>
      <c r="D102" s="291"/>
      <c r="E102" s="291"/>
      <c r="F102" s="292"/>
    </row>
    <row r="103" spans="1:6" ht="11.25" customHeight="1">
      <c r="A103" s="293" t="s">
        <v>31</v>
      </c>
      <c r="B103" s="280">
        <v>2012</v>
      </c>
      <c r="C103" s="280"/>
      <c r="D103" s="284">
        <v>2013</v>
      </c>
      <c r="E103" s="280"/>
      <c r="F103" s="285" t="s">
        <v>48</v>
      </c>
    </row>
    <row r="104" spans="1:6" ht="11.25" customHeight="1">
      <c r="A104" s="293"/>
      <c r="B104" s="278" t="s">
        <v>0</v>
      </c>
      <c r="C104" s="278" t="s">
        <v>30</v>
      </c>
      <c r="D104" s="278" t="s">
        <v>0</v>
      </c>
      <c r="E104" s="278" t="s">
        <v>30</v>
      </c>
      <c r="F104" s="285"/>
    </row>
    <row r="105" spans="1:6" ht="12.75">
      <c r="A105" s="294"/>
      <c r="B105" s="279"/>
      <c r="C105" s="279"/>
      <c r="D105" s="279"/>
      <c r="E105" s="279"/>
      <c r="F105" s="286"/>
    </row>
    <row r="106" spans="1:6" ht="12.75">
      <c r="A106" s="2" t="s">
        <v>1</v>
      </c>
      <c r="B106" s="3">
        <v>6</v>
      </c>
      <c r="C106" s="3"/>
      <c r="D106" s="3">
        <v>6</v>
      </c>
      <c r="E106" s="2"/>
      <c r="F106" s="4">
        <v>0</v>
      </c>
    </row>
    <row r="107" spans="1:6" ht="12.75">
      <c r="A107" s="204" t="s">
        <v>256</v>
      </c>
      <c r="B107" s="5"/>
      <c r="C107" s="5"/>
      <c r="D107" s="5"/>
      <c r="E107" s="5"/>
      <c r="F107" s="6"/>
    </row>
    <row r="108" spans="1:6" ht="12.75">
      <c r="A108" s="7" t="s">
        <v>83</v>
      </c>
      <c r="B108" s="8">
        <v>68287.486</v>
      </c>
      <c r="C108" s="9">
        <v>1</v>
      </c>
      <c r="D108" s="8">
        <v>72932.565</v>
      </c>
      <c r="E108" s="9">
        <v>1</v>
      </c>
      <c r="F108" s="10">
        <v>0.06802240457351139</v>
      </c>
    </row>
    <row r="109" spans="1:6" ht="12.75">
      <c r="A109" s="7" t="s">
        <v>270</v>
      </c>
      <c r="B109" s="8">
        <v>-63177.579</v>
      </c>
      <c r="C109" s="9">
        <v>-0.9251706674338545</v>
      </c>
      <c r="D109" s="8">
        <v>-67124.242</v>
      </c>
      <c r="E109" s="9">
        <v>-0.9203603630285044</v>
      </c>
      <c r="F109" s="10">
        <v>-0.06246936116371282</v>
      </c>
    </row>
    <row r="110" spans="1:6" ht="12.75">
      <c r="A110" s="7" t="s">
        <v>85</v>
      </c>
      <c r="B110" s="8">
        <v>5109.9070000000065</v>
      </c>
      <c r="C110" s="9">
        <v>0.07482933256614552</v>
      </c>
      <c r="D110" s="8">
        <v>5808.323000000004</v>
      </c>
      <c r="E110" s="9">
        <v>0.07963963697149556</v>
      </c>
      <c r="F110" s="10">
        <v>0.1366788084401529</v>
      </c>
    </row>
    <row r="111" spans="1:6" ht="12.75">
      <c r="A111" s="7" t="s">
        <v>271</v>
      </c>
      <c r="B111" s="8">
        <v>-6297.648</v>
      </c>
      <c r="C111" s="9">
        <v>-0.09222257794056146</v>
      </c>
      <c r="D111" s="8">
        <v>-7393.937000000001</v>
      </c>
      <c r="E111" s="9">
        <v>-0.10138046015521325</v>
      </c>
      <c r="F111" s="10">
        <v>-0.17407911652096164</v>
      </c>
    </row>
    <row r="112" spans="1:6" ht="12.75">
      <c r="A112" s="7" t="s">
        <v>206</v>
      </c>
      <c r="B112" s="8">
        <v>1737.8329999999999</v>
      </c>
      <c r="C112" s="9">
        <v>0.025448776954536</v>
      </c>
      <c r="D112" s="8">
        <v>3438.33</v>
      </c>
      <c r="E112" s="9">
        <v>0.04714396100013759</v>
      </c>
      <c r="F112" s="10">
        <v>0.9785157722289772</v>
      </c>
    </row>
    <row r="113" spans="1:6" ht="12.75">
      <c r="A113" s="7" t="s">
        <v>183</v>
      </c>
      <c r="B113" s="8">
        <v>550.0920000000062</v>
      </c>
      <c r="C113" s="9">
        <v>0.008055531580120056</v>
      </c>
      <c r="D113" s="8">
        <v>1852.716000000003</v>
      </c>
      <c r="E113" s="9">
        <v>0.025403137816419907</v>
      </c>
      <c r="F113" s="10">
        <v>2.3680111690407823</v>
      </c>
    </row>
    <row r="114" spans="1:6" ht="12.75">
      <c r="A114" s="7" t="s">
        <v>269</v>
      </c>
      <c r="B114" s="8">
        <v>-52.962999999999994</v>
      </c>
      <c r="C114" s="9">
        <v>-0.0007755886634924588</v>
      </c>
      <c r="D114" s="8">
        <v>-187.929</v>
      </c>
      <c r="E114" s="9">
        <v>-0.0025767501801150145</v>
      </c>
      <c r="F114" s="10">
        <v>-2.548307308876008</v>
      </c>
    </row>
    <row r="115" spans="1:6" ht="12.75">
      <c r="A115" s="11" t="s">
        <v>103</v>
      </c>
      <c r="B115" s="12">
        <v>497.12899999999996</v>
      </c>
      <c r="C115" s="13">
        <v>0.007279942916627505</v>
      </c>
      <c r="D115" s="12">
        <v>1664.7869999999998</v>
      </c>
      <c r="E115" s="13">
        <v>0.02282638763630485</v>
      </c>
      <c r="F115" s="14">
        <v>2.348802825825892</v>
      </c>
    </row>
    <row r="116" spans="1:6" ht="12.75">
      <c r="A116" s="205" t="s">
        <v>257</v>
      </c>
      <c r="B116" s="15"/>
      <c r="C116" s="16"/>
      <c r="D116" s="15"/>
      <c r="E116" s="16"/>
      <c r="F116" s="17"/>
    </row>
    <row r="117" spans="1:6" ht="12.75">
      <c r="A117" s="7" t="s">
        <v>207</v>
      </c>
      <c r="B117" s="8">
        <v>35215.532867</v>
      </c>
      <c r="C117" s="9">
        <v>0.5156952602853179</v>
      </c>
      <c r="D117" s="8">
        <v>32972.99</v>
      </c>
      <c r="E117" s="9">
        <v>0.45210243188348026</v>
      </c>
      <c r="F117" s="10">
        <v>-0.0636805035854352</v>
      </c>
    </row>
    <row r="118" spans="1:6" ht="12.75">
      <c r="A118" s="7" t="s">
        <v>26</v>
      </c>
      <c r="B118" s="8">
        <v>4309.064005</v>
      </c>
      <c r="C118" s="9">
        <v>0.0631018105572081</v>
      </c>
      <c r="D118" s="8">
        <v>4220.711</v>
      </c>
      <c r="E118" s="9">
        <v>0.057871418618006924</v>
      </c>
      <c r="F118" s="10">
        <v>-0.02050398993783331</v>
      </c>
    </row>
    <row r="119" spans="1:6" ht="12.75">
      <c r="A119" s="7" t="s">
        <v>208</v>
      </c>
      <c r="B119" s="8">
        <v>28762.889616999997</v>
      </c>
      <c r="C119" s="9">
        <v>0.421202936318376</v>
      </c>
      <c r="D119" s="8">
        <v>35738.864</v>
      </c>
      <c r="E119" s="9">
        <v>0.49002614949851275</v>
      </c>
      <c r="F119" s="10">
        <v>0.2425338509409336</v>
      </c>
    </row>
    <row r="120" spans="1:6" ht="12.75">
      <c r="A120" s="7" t="s">
        <v>209</v>
      </c>
      <c r="B120" s="8">
        <v>0</v>
      </c>
      <c r="C120" s="9">
        <v>0</v>
      </c>
      <c r="D120" s="8">
        <v>0</v>
      </c>
      <c r="E120" s="9">
        <v>0</v>
      </c>
      <c r="F120" s="10"/>
    </row>
    <row r="121" spans="1:6" ht="12.75">
      <c r="A121" s="7" t="s">
        <v>210</v>
      </c>
      <c r="B121" s="8">
        <v>-0.0004890000019222498</v>
      </c>
      <c r="C121" s="9">
        <v>-7.160902100309414E-09</v>
      </c>
      <c r="D121" s="8">
        <v>0</v>
      </c>
      <c r="E121" s="9">
        <v>0</v>
      </c>
      <c r="F121" s="10">
        <v>1</v>
      </c>
    </row>
    <row r="122" spans="1:6" ht="12.75">
      <c r="A122" s="11" t="s">
        <v>211</v>
      </c>
      <c r="B122" s="18">
        <v>68287.486</v>
      </c>
      <c r="C122" s="13">
        <v>1</v>
      </c>
      <c r="D122" s="18">
        <v>72932.565</v>
      </c>
      <c r="E122" s="13">
        <v>1</v>
      </c>
      <c r="F122" s="14">
        <v>0.06802240457351139</v>
      </c>
    </row>
    <row r="123" spans="1:6" ht="12.75">
      <c r="A123" s="205" t="s">
        <v>258</v>
      </c>
      <c r="B123" s="15"/>
      <c r="C123" s="16"/>
      <c r="D123" s="15"/>
      <c r="E123" s="16"/>
      <c r="F123" s="17"/>
    </row>
    <row r="124" spans="1:6" ht="12.75">
      <c r="A124" s="7" t="s">
        <v>212</v>
      </c>
      <c r="B124" s="8">
        <v>55729.40373299999</v>
      </c>
      <c r="C124" s="9">
        <v>0.8160998009649966</v>
      </c>
      <c r="D124" s="8">
        <v>59036.627</v>
      </c>
      <c r="E124" s="9">
        <v>0.8094686783606199</v>
      </c>
      <c r="F124" s="10">
        <v>0.05934431458920564</v>
      </c>
    </row>
    <row r="125" spans="1:6" ht="12.75">
      <c r="A125" s="7" t="s">
        <v>27</v>
      </c>
      <c r="B125" s="8">
        <v>7089.27836</v>
      </c>
      <c r="C125" s="9">
        <v>0.10381519038495574</v>
      </c>
      <c r="D125" s="8">
        <v>7981.085</v>
      </c>
      <c r="E125" s="9">
        <v>0.10943102028565703</v>
      </c>
      <c r="F125" s="10">
        <v>0.12579653311849914</v>
      </c>
    </row>
    <row r="126" spans="1:6" ht="12.75">
      <c r="A126" s="7" t="s">
        <v>213</v>
      </c>
      <c r="B126" s="8">
        <v>251.642005</v>
      </c>
      <c r="C126" s="9">
        <v>0.0036850383538793623</v>
      </c>
      <c r="D126" s="8">
        <v>3.036</v>
      </c>
      <c r="E126" s="9">
        <v>4.162749520738781E-05</v>
      </c>
      <c r="F126" s="10">
        <v>-0.987935241574633</v>
      </c>
    </row>
    <row r="127" spans="1:6" ht="12.75">
      <c r="A127" s="7" t="s">
        <v>214</v>
      </c>
      <c r="B127" s="8">
        <v>18.41367</v>
      </c>
      <c r="C127" s="9">
        <v>0.00026964925901650557</v>
      </c>
      <c r="D127" s="8">
        <v>3.229</v>
      </c>
      <c r="E127" s="9">
        <v>4.4273775370439805E-05</v>
      </c>
      <c r="F127" s="10">
        <v>-0.824641149754503</v>
      </c>
    </row>
    <row r="128" spans="1:6" ht="12.75">
      <c r="A128" s="7" t="s">
        <v>215</v>
      </c>
      <c r="B128" s="8">
        <v>0</v>
      </c>
      <c r="C128" s="9">
        <v>0</v>
      </c>
      <c r="D128" s="8">
        <v>0</v>
      </c>
      <c r="E128" s="9">
        <v>0</v>
      </c>
      <c r="F128" s="10">
        <v>0</v>
      </c>
    </row>
    <row r="129" spans="1:6" ht="12.75">
      <c r="A129" s="7" t="s">
        <v>216</v>
      </c>
      <c r="B129" s="8">
        <v>88.84123200000077</v>
      </c>
      <c r="C129" s="9">
        <v>0.001300988471006251</v>
      </c>
      <c r="D129" s="8">
        <v>100.265</v>
      </c>
      <c r="E129" s="9">
        <v>0.0013747631116497823</v>
      </c>
      <c r="F129" s="10">
        <v>0</v>
      </c>
    </row>
    <row r="130" spans="1:6" ht="12.75">
      <c r="A130" s="11" t="s">
        <v>200</v>
      </c>
      <c r="B130" s="18">
        <v>63177.579</v>
      </c>
      <c r="C130" s="13">
        <v>0.9251706674338545</v>
      </c>
      <c r="D130" s="18">
        <v>67124.242</v>
      </c>
      <c r="E130" s="13">
        <v>0.9203603630285044</v>
      </c>
      <c r="F130" s="14">
        <v>0.06246936116371282</v>
      </c>
    </row>
    <row r="131" spans="1:6" ht="12.75">
      <c r="A131" s="205" t="s">
        <v>259</v>
      </c>
      <c r="B131" s="16"/>
      <c r="C131" s="16"/>
      <c r="D131" s="16"/>
      <c r="E131" s="16"/>
      <c r="F131" s="17"/>
    </row>
    <row r="132" spans="1:6" ht="12.75">
      <c r="A132" s="7" t="s">
        <v>217</v>
      </c>
      <c r="B132" s="17">
        <v>1.1395572551288262</v>
      </c>
      <c r="C132" s="17"/>
      <c r="D132" s="17">
        <v>1.1874562741840509</v>
      </c>
      <c r="E132" s="17"/>
      <c r="F132" s="17"/>
    </row>
    <row r="133" spans="1:6" ht="12.75">
      <c r="A133" s="19" t="s">
        <v>218</v>
      </c>
      <c r="B133" s="17">
        <v>0.9259568706914881</v>
      </c>
      <c r="C133" s="17"/>
      <c r="D133" s="17">
        <v>0.9304394079389549</v>
      </c>
      <c r="E133" s="17"/>
      <c r="F133" s="17"/>
    </row>
    <row r="134" spans="1:6" ht="12.75">
      <c r="A134" s="11" t="s">
        <v>237</v>
      </c>
      <c r="B134" s="21">
        <v>1.0328848187938198</v>
      </c>
      <c r="C134" s="22"/>
      <c r="D134" s="21">
        <v>1.1069409029343777</v>
      </c>
      <c r="E134" s="22"/>
      <c r="F134" s="22"/>
    </row>
    <row r="135" spans="1:6" ht="12.75">
      <c r="A135" s="206" t="s">
        <v>260</v>
      </c>
      <c r="B135" s="17"/>
      <c r="C135" s="17"/>
      <c r="D135" s="17"/>
      <c r="E135" s="17"/>
      <c r="F135" s="17"/>
    </row>
    <row r="136" spans="1:6" ht="12.75">
      <c r="A136" s="19" t="s">
        <v>219</v>
      </c>
      <c r="B136" s="15">
        <v>169212.30247719676</v>
      </c>
      <c r="C136" s="16"/>
      <c r="D136" s="15">
        <v>182189.30484222306</v>
      </c>
      <c r="E136" s="16"/>
      <c r="F136" s="10">
        <v>0.07669065531907826</v>
      </c>
    </row>
    <row r="137" spans="1:6" ht="12.75">
      <c r="A137" s="19" t="s">
        <v>220</v>
      </c>
      <c r="B137" s="15">
        <v>10677.602654865064</v>
      </c>
      <c r="C137" s="16"/>
      <c r="D137" s="15">
        <v>10543.553528247967</v>
      </c>
      <c r="E137" s="16"/>
      <c r="F137" s="10">
        <v>-0.012554234405418696</v>
      </c>
    </row>
    <row r="138" spans="1:6" ht="12.75">
      <c r="A138" s="144" t="s">
        <v>221</v>
      </c>
      <c r="B138" s="15">
        <v>71630.33025221016</v>
      </c>
      <c r="C138" s="16"/>
      <c r="D138" s="15">
        <v>79088.5830379228</v>
      </c>
      <c r="E138" s="16"/>
      <c r="F138" s="10">
        <v>0.10412143514419325</v>
      </c>
    </row>
    <row r="139" spans="1:6" ht="12.75">
      <c r="A139" s="19" t="s">
        <v>222</v>
      </c>
      <c r="B139" s="15">
        <v>1246599.7481350845</v>
      </c>
      <c r="C139" s="16"/>
      <c r="D139" s="15">
        <v>1176688.9683189967</v>
      </c>
      <c r="E139" s="16"/>
      <c r="F139" s="10">
        <v>-0.056081175951362416</v>
      </c>
    </row>
    <row r="140" spans="1:6" ht="12.75">
      <c r="A140" s="19" t="s">
        <v>238</v>
      </c>
      <c r="B140" s="15">
        <v>66270.28044794468</v>
      </c>
      <c r="C140" s="16"/>
      <c r="D140" s="15">
        <v>72789.99699619265</v>
      </c>
      <c r="E140" s="16"/>
      <c r="F140" s="10">
        <v>0.09838069952592421</v>
      </c>
    </row>
    <row r="141" spans="1:6" ht="12.75">
      <c r="A141" s="19" t="s">
        <v>223</v>
      </c>
      <c r="B141" s="15">
        <v>58457.49826188568</v>
      </c>
      <c r="C141" s="16"/>
      <c r="D141" s="15">
        <v>64019.73078512151</v>
      </c>
      <c r="E141" s="16"/>
      <c r="F141" s="10">
        <v>0.09515002674793571</v>
      </c>
    </row>
    <row r="142" spans="1:6" ht="12.75">
      <c r="A142" s="19" t="s">
        <v>224</v>
      </c>
      <c r="B142" s="15">
        <v>17566.807397146902</v>
      </c>
      <c r="C142" s="16"/>
      <c r="D142" s="15">
        <v>19937.161514019066</v>
      </c>
      <c r="E142" s="16"/>
      <c r="F142" s="10">
        <v>0.13493368847757403</v>
      </c>
    </row>
    <row r="143" spans="1:6" ht="12" customHeight="1">
      <c r="A143" s="20" t="s">
        <v>239</v>
      </c>
      <c r="B143" s="15">
        <v>6605.933714592608</v>
      </c>
      <c r="C143" s="23"/>
      <c r="D143" s="15">
        <v>8018.036941408407</v>
      </c>
      <c r="E143" s="23"/>
      <c r="F143" s="14">
        <v>0.21376285137352213</v>
      </c>
    </row>
    <row r="144" spans="1:6" ht="12.75">
      <c r="A144" s="281" t="s">
        <v>51</v>
      </c>
      <c r="B144" s="282"/>
      <c r="C144" s="282"/>
      <c r="D144" s="282"/>
      <c r="E144" s="282"/>
      <c r="F144" s="283"/>
    </row>
    <row r="145" spans="1:6" ht="12.75">
      <c r="A145" s="221" t="s">
        <v>268</v>
      </c>
      <c r="B145" s="222"/>
      <c r="C145" s="222"/>
      <c r="D145" s="222"/>
      <c r="E145" s="222"/>
      <c r="F145" s="223"/>
    </row>
    <row r="146" spans="1:6" ht="12.75">
      <c r="A146" s="275"/>
      <c r="B146" s="276"/>
      <c r="C146" s="276"/>
      <c r="D146" s="276"/>
      <c r="E146" s="276"/>
      <c r="F146" s="277"/>
    </row>
  </sheetData>
  <sheetProtection/>
  <mergeCells count="42">
    <mergeCell ref="A51:F51"/>
    <mergeCell ref="D6:D7"/>
    <mergeCell ref="F54:F56"/>
    <mergeCell ref="A98:F98"/>
    <mergeCell ref="A52:F52"/>
    <mergeCell ref="A47:F47"/>
    <mergeCell ref="A48:F48"/>
    <mergeCell ref="B5:C5"/>
    <mergeCell ref="B6:B7"/>
    <mergeCell ref="A4:F4"/>
    <mergeCell ref="A5:A7"/>
    <mergeCell ref="C6:C7"/>
    <mergeCell ref="E6:E7"/>
    <mergeCell ref="A1:F1"/>
    <mergeCell ref="A100:F100"/>
    <mergeCell ref="A96:F96"/>
    <mergeCell ref="B104:B105"/>
    <mergeCell ref="D54:E54"/>
    <mergeCell ref="D5:E5"/>
    <mergeCell ref="D104:D105"/>
    <mergeCell ref="A2:F2"/>
    <mergeCell ref="A3:F3"/>
    <mergeCell ref="F5:F7"/>
    <mergeCell ref="A102:F102"/>
    <mergeCell ref="B103:C103"/>
    <mergeCell ref="A54:A56"/>
    <mergeCell ref="A103:A105"/>
    <mergeCell ref="A53:F53"/>
    <mergeCell ref="A95:F95"/>
    <mergeCell ref="E104:E105"/>
    <mergeCell ref="C104:C105"/>
    <mergeCell ref="A97:F97"/>
    <mergeCell ref="A146:F146"/>
    <mergeCell ref="B55:B56"/>
    <mergeCell ref="C55:C56"/>
    <mergeCell ref="D55:D56"/>
    <mergeCell ref="E55:E56"/>
    <mergeCell ref="B54:C54"/>
    <mergeCell ref="A144:F144"/>
    <mergeCell ref="D103:E103"/>
    <mergeCell ref="F103:F105"/>
    <mergeCell ref="A101:F101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30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123" customWidth="1"/>
    <col min="2" max="2" width="34.33203125" style="123" bestFit="1" customWidth="1"/>
    <col min="3" max="4" width="10.66015625" style="123" customWidth="1"/>
    <col min="5" max="5" width="11.66015625" style="123" customWidth="1"/>
    <col min="6" max="7" width="10.66015625" style="123" customWidth="1"/>
    <col min="8" max="8" width="11.66015625" style="123" customWidth="1"/>
    <col min="9" max="10" width="10.66015625" style="123" customWidth="1"/>
    <col min="11" max="11" width="11.66015625" style="123" customWidth="1"/>
    <col min="12" max="13" width="10.66015625" style="123" customWidth="1"/>
    <col min="14" max="14" width="11.66015625" style="123" customWidth="1"/>
    <col min="15" max="16" width="10.66015625" style="123" customWidth="1"/>
    <col min="17" max="17" width="11.66015625" style="123" customWidth="1"/>
    <col min="18" max="19" width="10.66015625" style="123" customWidth="1"/>
    <col min="20" max="20" width="11.66015625" style="123" customWidth="1"/>
    <col min="21" max="22" width="10.66015625" style="123" customWidth="1"/>
    <col min="23" max="23" width="11.66015625" style="123" customWidth="1"/>
    <col min="24" max="16384" width="5.33203125" style="123" customWidth="1"/>
  </cols>
  <sheetData>
    <row r="1" spans="1:8" ht="12.75">
      <c r="A1" s="122"/>
      <c r="B1" s="122"/>
      <c r="C1" s="122"/>
      <c r="D1" s="122"/>
      <c r="E1" s="122"/>
      <c r="F1" s="122"/>
      <c r="G1" s="122"/>
      <c r="H1" s="122"/>
    </row>
    <row r="2" spans="1:23" ht="12.75">
      <c r="A2" s="308" t="s">
        <v>273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10"/>
    </row>
    <row r="3" spans="1:23" ht="12.75">
      <c r="A3" s="311" t="s">
        <v>274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3"/>
    </row>
    <row r="4" spans="1:23" ht="12.75">
      <c r="A4" s="314" t="s">
        <v>299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6"/>
    </row>
    <row r="5" spans="1:23" ht="12" customHeight="1">
      <c r="A5" s="317" t="s">
        <v>4</v>
      </c>
      <c r="B5" s="319" t="s">
        <v>5</v>
      </c>
      <c r="C5" s="321" t="s">
        <v>275</v>
      </c>
      <c r="D5" s="321"/>
      <c r="E5" s="321"/>
      <c r="F5" s="321" t="s">
        <v>276</v>
      </c>
      <c r="G5" s="321"/>
      <c r="H5" s="321"/>
      <c r="I5" s="321" t="s">
        <v>277</v>
      </c>
      <c r="J5" s="321"/>
      <c r="K5" s="321"/>
      <c r="L5" s="321" t="s">
        <v>278</v>
      </c>
      <c r="M5" s="321"/>
      <c r="N5" s="321"/>
      <c r="O5" s="321" t="s">
        <v>279</v>
      </c>
      <c r="P5" s="321"/>
      <c r="Q5" s="321"/>
      <c r="R5" s="321" t="s">
        <v>3</v>
      </c>
      <c r="S5" s="321"/>
      <c r="T5" s="321"/>
      <c r="U5" s="321" t="s">
        <v>280</v>
      </c>
      <c r="V5" s="321"/>
      <c r="W5" s="323"/>
    </row>
    <row r="6" spans="1:23" ht="25.5">
      <c r="A6" s="318"/>
      <c r="B6" s="320"/>
      <c r="C6" s="237">
        <v>2012</v>
      </c>
      <c r="D6" s="237">
        <v>2013</v>
      </c>
      <c r="E6" s="238" t="s">
        <v>281</v>
      </c>
      <c r="F6" s="237">
        <v>2012</v>
      </c>
      <c r="G6" s="237">
        <v>2013</v>
      </c>
      <c r="H6" s="238" t="s">
        <v>281</v>
      </c>
      <c r="I6" s="237">
        <v>2012</v>
      </c>
      <c r="J6" s="237">
        <v>2013</v>
      </c>
      <c r="K6" s="238" t="s">
        <v>281</v>
      </c>
      <c r="L6" s="237">
        <v>2012</v>
      </c>
      <c r="M6" s="237">
        <v>2013</v>
      </c>
      <c r="N6" s="238" t="s">
        <v>281</v>
      </c>
      <c r="O6" s="237">
        <v>2012</v>
      </c>
      <c r="P6" s="237">
        <v>2013</v>
      </c>
      <c r="Q6" s="238" t="s">
        <v>281</v>
      </c>
      <c r="R6" s="237">
        <v>2012</v>
      </c>
      <c r="S6" s="237">
        <v>2013</v>
      </c>
      <c r="T6" s="238" t="s">
        <v>281</v>
      </c>
      <c r="U6" s="237">
        <v>2012</v>
      </c>
      <c r="V6" s="237">
        <v>2013</v>
      </c>
      <c r="W6" s="239" t="s">
        <v>281</v>
      </c>
    </row>
    <row r="7" spans="1:23" ht="12.75">
      <c r="A7" s="124">
        <v>67</v>
      </c>
      <c r="B7" s="51" t="s">
        <v>313</v>
      </c>
      <c r="C7" s="240">
        <v>93646.09897617182</v>
      </c>
      <c r="D7" s="240">
        <v>69068.22416281399</v>
      </c>
      <c r="E7" s="227">
        <v>-0.262454870860255</v>
      </c>
      <c r="F7" s="240">
        <v>43316.458268828166</v>
      </c>
      <c r="G7" s="240">
        <v>50835.063636814</v>
      </c>
      <c r="H7" s="227">
        <v>0.17357387165230098</v>
      </c>
      <c r="I7" s="240">
        <v>136962.55724499997</v>
      </c>
      <c r="J7" s="240">
        <v>119903.28779962799</v>
      </c>
      <c r="K7" s="227">
        <v>-0.12455425620343963</v>
      </c>
      <c r="L7" s="240">
        <v>71347.422</v>
      </c>
      <c r="M7" s="240">
        <v>92461.306</v>
      </c>
      <c r="N7" s="227">
        <v>0.2959305803649077</v>
      </c>
      <c r="O7" s="240">
        <v>8389.708</v>
      </c>
      <c r="P7" s="240">
        <v>8115.097</v>
      </c>
      <c r="Q7" s="227">
        <v>-0.03273189007293231</v>
      </c>
      <c r="R7" s="240">
        <v>57225.427200000006</v>
      </c>
      <c r="S7" s="240">
        <v>19326.885</v>
      </c>
      <c r="T7" s="227">
        <v>-0.6622675278167256</v>
      </c>
      <c r="U7" s="240">
        <v>136962.5572</v>
      </c>
      <c r="V7" s="240">
        <v>119903.28799999999</v>
      </c>
      <c r="W7" s="227">
        <v>-0.12455425445283685</v>
      </c>
    </row>
    <row r="8" spans="1:23" ht="12.75">
      <c r="A8" s="126">
        <v>78</v>
      </c>
      <c r="B8" s="53" t="s">
        <v>58</v>
      </c>
      <c r="C8" s="241">
        <v>55672.475</v>
      </c>
      <c r="D8" s="241">
        <v>63563.259</v>
      </c>
      <c r="E8" s="227">
        <v>0.1417358218760707</v>
      </c>
      <c r="F8" s="241">
        <v>63774.21</v>
      </c>
      <c r="G8" s="241">
        <v>65725.286</v>
      </c>
      <c r="H8" s="227">
        <v>0.030593495395709214</v>
      </c>
      <c r="I8" s="241">
        <v>119446.685</v>
      </c>
      <c r="J8" s="241">
        <v>129288.54499999998</v>
      </c>
      <c r="K8" s="227">
        <v>0.08239542185704019</v>
      </c>
      <c r="L8" s="241">
        <v>81603.554</v>
      </c>
      <c r="M8" s="241">
        <v>89341.077</v>
      </c>
      <c r="N8" s="227">
        <v>0.09481845606871486</v>
      </c>
      <c r="O8" s="241">
        <v>7053.758</v>
      </c>
      <c r="P8" s="241">
        <v>8279.246</v>
      </c>
      <c r="Q8" s="227">
        <v>0.17373547547279045</v>
      </c>
      <c r="R8" s="241">
        <v>30789.373</v>
      </c>
      <c r="S8" s="241">
        <v>31668.222</v>
      </c>
      <c r="T8" s="227">
        <v>0.02854390701622944</v>
      </c>
      <c r="U8" s="241">
        <v>119446.685</v>
      </c>
      <c r="V8" s="241">
        <v>129288.54500000001</v>
      </c>
      <c r="W8" s="227">
        <v>0.08239542185704041</v>
      </c>
    </row>
    <row r="9" spans="1:23" ht="12.75">
      <c r="A9" s="126">
        <v>80</v>
      </c>
      <c r="B9" s="53" t="s">
        <v>6</v>
      </c>
      <c r="C9" s="241">
        <v>30624.264</v>
      </c>
      <c r="D9" s="241">
        <v>33232.263</v>
      </c>
      <c r="E9" s="227">
        <v>0.08516119766992603</v>
      </c>
      <c r="F9" s="241">
        <v>18102.683</v>
      </c>
      <c r="G9" s="241">
        <v>18950.561</v>
      </c>
      <c r="H9" s="227">
        <v>0.04683714563194852</v>
      </c>
      <c r="I9" s="241">
        <v>48726.947</v>
      </c>
      <c r="J9" s="241">
        <v>52182.824</v>
      </c>
      <c r="K9" s="227">
        <v>0.07092332298184001</v>
      </c>
      <c r="L9" s="241">
        <v>26477.519</v>
      </c>
      <c r="M9" s="241">
        <v>25857.12</v>
      </c>
      <c r="N9" s="227">
        <v>-0.023431160600810075</v>
      </c>
      <c r="O9" s="241">
        <v>8070.749</v>
      </c>
      <c r="P9" s="241">
        <v>8585.285</v>
      </c>
      <c r="Q9" s="227">
        <v>0.06375319068899299</v>
      </c>
      <c r="R9" s="241">
        <v>14178.679</v>
      </c>
      <c r="S9" s="241">
        <v>17740.419</v>
      </c>
      <c r="T9" s="227">
        <v>0.25120393796911555</v>
      </c>
      <c r="U9" s="241">
        <v>48726.947</v>
      </c>
      <c r="V9" s="241">
        <v>52182.824</v>
      </c>
      <c r="W9" s="227">
        <v>0.07092332298184001</v>
      </c>
    </row>
    <row r="10" spans="1:23" ht="12.75">
      <c r="A10" s="52">
        <v>81</v>
      </c>
      <c r="B10" s="56" t="s">
        <v>13</v>
      </c>
      <c r="C10" s="241">
        <v>2782.769</v>
      </c>
      <c r="D10" s="241">
        <v>1400.54</v>
      </c>
      <c r="E10" s="227">
        <v>-0.496709931726277</v>
      </c>
      <c r="F10" s="241">
        <v>2491.446</v>
      </c>
      <c r="G10" s="241">
        <v>5424.964</v>
      </c>
      <c r="H10" s="227">
        <v>1.1774359147258258</v>
      </c>
      <c r="I10" s="241">
        <v>5274.215</v>
      </c>
      <c r="J10" s="241">
        <v>6825.504</v>
      </c>
      <c r="K10" s="227">
        <v>0.2941269933061128</v>
      </c>
      <c r="L10" s="241">
        <v>1651.716</v>
      </c>
      <c r="M10" s="241">
        <v>2244.443</v>
      </c>
      <c r="N10" s="227">
        <v>0.3588552753621084</v>
      </c>
      <c r="O10" s="241">
        <v>466.481</v>
      </c>
      <c r="P10" s="241">
        <v>1174.807</v>
      </c>
      <c r="Q10" s="227">
        <v>1.5184455529807215</v>
      </c>
      <c r="R10" s="241">
        <v>3156.018</v>
      </c>
      <c r="S10" s="241">
        <v>3406.254</v>
      </c>
      <c r="T10" s="227">
        <v>0.07928852116813023</v>
      </c>
      <c r="U10" s="241">
        <v>5274.215</v>
      </c>
      <c r="V10" s="241">
        <v>6825.504</v>
      </c>
      <c r="W10" s="227">
        <v>0.2941269933061128</v>
      </c>
    </row>
    <row r="11" spans="1:23" ht="12.75">
      <c r="A11" s="126">
        <v>88</v>
      </c>
      <c r="B11" s="53" t="s">
        <v>46</v>
      </c>
      <c r="C11" s="241">
        <v>56118.871</v>
      </c>
      <c r="D11" s="241">
        <v>71756.1</v>
      </c>
      <c r="E11" s="227">
        <v>0.27864475391887344</v>
      </c>
      <c r="F11" s="241">
        <v>61562.218</v>
      </c>
      <c r="G11" s="241">
        <v>71917.175</v>
      </c>
      <c r="H11" s="227">
        <v>0.16820311769793617</v>
      </c>
      <c r="I11" s="241">
        <v>117681.089</v>
      </c>
      <c r="J11" s="241">
        <v>143673.27500000002</v>
      </c>
      <c r="K11" s="227">
        <v>0.2208696930056453</v>
      </c>
      <c r="L11" s="241">
        <v>59646.397</v>
      </c>
      <c r="M11" s="241">
        <v>78894.577</v>
      </c>
      <c r="N11" s="227">
        <v>0.3227048232267913</v>
      </c>
      <c r="O11" s="241">
        <v>7465.36</v>
      </c>
      <c r="P11" s="241">
        <v>8660.85</v>
      </c>
      <c r="Q11" s="227">
        <v>0.16013829205825325</v>
      </c>
      <c r="R11" s="241">
        <v>50569.332</v>
      </c>
      <c r="S11" s="241">
        <v>56117.848</v>
      </c>
      <c r="T11" s="227">
        <v>0.10972096685002675</v>
      </c>
      <c r="U11" s="241">
        <v>117681.089</v>
      </c>
      <c r="V11" s="241">
        <v>143673.27500000002</v>
      </c>
      <c r="W11" s="227">
        <v>0.2208696930056453</v>
      </c>
    </row>
    <row r="12" spans="1:23" ht="12.75">
      <c r="A12" s="126">
        <v>99</v>
      </c>
      <c r="B12" s="53" t="s">
        <v>7</v>
      </c>
      <c r="C12" s="241">
        <v>90033.469</v>
      </c>
      <c r="D12" s="241">
        <v>98402.103</v>
      </c>
      <c r="E12" s="227">
        <v>0.09295025608754459</v>
      </c>
      <c r="F12" s="241">
        <v>49143.274</v>
      </c>
      <c r="G12" s="241">
        <v>56082.836</v>
      </c>
      <c r="H12" s="227">
        <v>0.14121081961287318</v>
      </c>
      <c r="I12" s="241">
        <v>139176.743</v>
      </c>
      <c r="J12" s="241">
        <v>154484.939</v>
      </c>
      <c r="K12" s="227">
        <v>0.10999104929478065</v>
      </c>
      <c r="L12" s="241">
        <v>86770.315</v>
      </c>
      <c r="M12" s="241">
        <v>95615.259</v>
      </c>
      <c r="N12" s="227">
        <v>0.10193513761013784</v>
      </c>
      <c r="O12" s="241">
        <v>14480.584</v>
      </c>
      <c r="P12" s="241">
        <v>15360.26</v>
      </c>
      <c r="Q12" s="227">
        <v>0.06074865488850456</v>
      </c>
      <c r="R12" s="241">
        <v>37925.844</v>
      </c>
      <c r="S12" s="241">
        <v>43509.42</v>
      </c>
      <c r="T12" s="227">
        <v>0.14722351333829242</v>
      </c>
      <c r="U12" s="241">
        <v>139176.74300000002</v>
      </c>
      <c r="V12" s="241">
        <v>154484.939</v>
      </c>
      <c r="W12" s="227">
        <v>0.10999104929478043</v>
      </c>
    </row>
    <row r="13" spans="1:23" ht="12.75">
      <c r="A13" s="126">
        <v>107</v>
      </c>
      <c r="B13" s="53" t="s">
        <v>54</v>
      </c>
      <c r="C13" s="241">
        <v>33988.28</v>
      </c>
      <c r="D13" s="241">
        <v>37672.893</v>
      </c>
      <c r="E13" s="227">
        <v>0.10840833958058482</v>
      </c>
      <c r="F13" s="241">
        <v>51535.436</v>
      </c>
      <c r="G13" s="241">
        <v>60944.777</v>
      </c>
      <c r="H13" s="227">
        <v>0.18258002124984452</v>
      </c>
      <c r="I13" s="241">
        <v>85523.716</v>
      </c>
      <c r="J13" s="241">
        <v>98617.67</v>
      </c>
      <c r="K13" s="227">
        <v>0.15310319303712205</v>
      </c>
      <c r="L13" s="241">
        <v>53761.541</v>
      </c>
      <c r="M13" s="241">
        <v>61166.346</v>
      </c>
      <c r="N13" s="227">
        <v>0.13773424016993863</v>
      </c>
      <c r="O13" s="241">
        <v>11792.439</v>
      </c>
      <c r="P13" s="241">
        <v>10531.715</v>
      </c>
      <c r="Q13" s="227">
        <v>-0.1069095205834858</v>
      </c>
      <c r="R13" s="241">
        <v>19969.736</v>
      </c>
      <c r="S13" s="241">
        <v>26919.609</v>
      </c>
      <c r="T13" s="227">
        <v>0.34802027427903903</v>
      </c>
      <c r="U13" s="241">
        <v>85523.716</v>
      </c>
      <c r="V13" s="241">
        <v>98617.67</v>
      </c>
      <c r="W13" s="227">
        <v>0.15310319303712205</v>
      </c>
    </row>
    <row r="14" spans="1:23" ht="12.75">
      <c r="A14" s="129">
        <v>108</v>
      </c>
      <c r="B14" s="59" t="s">
        <v>8</v>
      </c>
      <c r="C14" s="241">
        <v>66.717</v>
      </c>
      <c r="D14" s="242">
        <v>69.003</v>
      </c>
      <c r="E14" s="227">
        <v>0.03426413058141109</v>
      </c>
      <c r="F14" s="241">
        <v>54.47</v>
      </c>
      <c r="G14" s="242">
        <v>56.37</v>
      </c>
      <c r="H14" s="227">
        <v>0.034881586194235314</v>
      </c>
      <c r="I14" s="241">
        <v>121.187</v>
      </c>
      <c r="J14" s="242">
        <v>125.37299999999999</v>
      </c>
      <c r="K14" s="227">
        <v>0.03454165875877768</v>
      </c>
      <c r="L14" s="241">
        <v>0.087</v>
      </c>
      <c r="M14" s="242">
        <v>0</v>
      </c>
      <c r="N14" s="227">
        <v>-1</v>
      </c>
      <c r="O14" s="241">
        <v>0</v>
      </c>
      <c r="P14" s="242">
        <v>0</v>
      </c>
      <c r="Q14" s="227" t="s">
        <v>282</v>
      </c>
      <c r="R14" s="241">
        <v>121.1</v>
      </c>
      <c r="S14" s="242">
        <v>125.373</v>
      </c>
      <c r="T14" s="227">
        <v>0.03528488852188283</v>
      </c>
      <c r="U14" s="241">
        <v>121.187</v>
      </c>
      <c r="V14" s="242">
        <v>125.373</v>
      </c>
      <c r="W14" s="227">
        <v>0.034541658758777904</v>
      </c>
    </row>
    <row r="15" spans="1:23" ht="12.75">
      <c r="A15" s="324" t="s">
        <v>9</v>
      </c>
      <c r="B15" s="325"/>
      <c r="C15" s="243">
        <v>362932.94397617184</v>
      </c>
      <c r="D15" s="243">
        <v>375164.385162814</v>
      </c>
      <c r="E15" s="228">
        <v>0.03370165588342178</v>
      </c>
      <c r="F15" s="243">
        <v>289980.19526882813</v>
      </c>
      <c r="G15" s="243">
        <v>329937.032636814</v>
      </c>
      <c r="H15" s="228">
        <v>0.13779160790944234</v>
      </c>
      <c r="I15" s="243">
        <v>652913.1392450001</v>
      </c>
      <c r="J15" s="243">
        <v>705101.4177996281</v>
      </c>
      <c r="K15" s="228">
        <v>0.07993142642982543</v>
      </c>
      <c r="L15" s="243">
        <v>381258.55100000004</v>
      </c>
      <c r="M15" s="243">
        <v>445580.128</v>
      </c>
      <c r="N15" s="228">
        <v>0.16870854917559597</v>
      </c>
      <c r="O15" s="243">
        <v>57719.079</v>
      </c>
      <c r="P15" s="243">
        <v>60707.26000000001</v>
      </c>
      <c r="Q15" s="228">
        <v>0.05177111367282916</v>
      </c>
      <c r="R15" s="243">
        <v>213935.50920000003</v>
      </c>
      <c r="S15" s="243">
        <v>198814.03</v>
      </c>
      <c r="T15" s="228">
        <v>-0.07068241853138812</v>
      </c>
      <c r="U15" s="243">
        <v>652913.1392000001</v>
      </c>
      <c r="V15" s="243">
        <v>705101.4180000001</v>
      </c>
      <c r="W15" s="231">
        <v>0.07993142681114529</v>
      </c>
    </row>
    <row r="16" spans="1:23" ht="12.75">
      <c r="A16" s="124">
        <v>62</v>
      </c>
      <c r="B16" s="51" t="s">
        <v>10</v>
      </c>
      <c r="C16" s="240">
        <v>568.893</v>
      </c>
      <c r="D16" s="240">
        <v>561.755</v>
      </c>
      <c r="E16" s="227">
        <v>-0.01254717495205604</v>
      </c>
      <c r="F16" s="240">
        <v>454.627</v>
      </c>
      <c r="G16" s="240">
        <v>465.935</v>
      </c>
      <c r="H16" s="227">
        <v>0.02487313775908606</v>
      </c>
      <c r="I16" s="240">
        <v>1023.52</v>
      </c>
      <c r="J16" s="240">
        <v>1027.69</v>
      </c>
      <c r="K16" s="227">
        <v>0.004074175394716439</v>
      </c>
      <c r="L16" s="240">
        <v>654.468</v>
      </c>
      <c r="M16" s="240">
        <v>559.968</v>
      </c>
      <c r="N16" s="227">
        <v>-0.14439208639689027</v>
      </c>
      <c r="O16" s="240">
        <v>26.959</v>
      </c>
      <c r="P16" s="240">
        <v>8.221</v>
      </c>
      <c r="Q16" s="227">
        <v>-0.6950554545791758</v>
      </c>
      <c r="R16" s="240">
        <v>342.093</v>
      </c>
      <c r="S16" s="240">
        <v>459.501</v>
      </c>
      <c r="T16" s="227">
        <v>0.34320491796090513</v>
      </c>
      <c r="U16" s="240">
        <v>1023.52</v>
      </c>
      <c r="V16" s="240">
        <v>1027.69</v>
      </c>
      <c r="W16" s="227">
        <v>0.004074175394716439</v>
      </c>
    </row>
    <row r="17" spans="1:23" ht="12.75">
      <c r="A17" s="52">
        <v>63</v>
      </c>
      <c r="B17" s="56" t="s">
        <v>53</v>
      </c>
      <c r="C17" s="241">
        <v>3419.932</v>
      </c>
      <c r="D17" s="241">
        <v>5400.948</v>
      </c>
      <c r="E17" s="227">
        <v>0.5792559618144457</v>
      </c>
      <c r="F17" s="241">
        <v>1565.521</v>
      </c>
      <c r="G17" s="241">
        <v>1852.938</v>
      </c>
      <c r="H17" s="227">
        <v>0.18359191604584035</v>
      </c>
      <c r="I17" s="241">
        <v>4985.4529999999995</v>
      </c>
      <c r="J17" s="241">
        <v>7253.886</v>
      </c>
      <c r="K17" s="227">
        <v>0.4550104072789376</v>
      </c>
      <c r="L17" s="241">
        <v>2890.631</v>
      </c>
      <c r="M17" s="241">
        <v>4307.2</v>
      </c>
      <c r="N17" s="227">
        <v>0.49005528550686694</v>
      </c>
      <c r="O17" s="241">
        <v>444.018</v>
      </c>
      <c r="P17" s="241">
        <v>694.313</v>
      </c>
      <c r="Q17" s="227">
        <v>0.5637046245872916</v>
      </c>
      <c r="R17" s="241">
        <v>1650.804</v>
      </c>
      <c r="S17" s="241">
        <v>2252.373</v>
      </c>
      <c r="T17" s="227">
        <v>0.3644097058160751</v>
      </c>
      <c r="U17" s="241">
        <v>4985.4529999999995</v>
      </c>
      <c r="V17" s="241">
        <v>7253.886</v>
      </c>
      <c r="W17" s="227">
        <v>0.4550104072789376</v>
      </c>
    </row>
    <row r="18" spans="1:23" ht="12.75">
      <c r="A18" s="52">
        <v>65</v>
      </c>
      <c r="B18" s="56" t="s">
        <v>11</v>
      </c>
      <c r="C18" s="241">
        <v>2451.288</v>
      </c>
      <c r="D18" s="241">
        <v>3098.384</v>
      </c>
      <c r="E18" s="227">
        <v>0.2639820371984034</v>
      </c>
      <c r="F18" s="241">
        <v>3586.566</v>
      </c>
      <c r="G18" s="241">
        <v>2869.091</v>
      </c>
      <c r="H18" s="227">
        <v>-0.20004511279034043</v>
      </c>
      <c r="I18" s="241">
        <v>6037.853999999999</v>
      </c>
      <c r="J18" s="241">
        <v>5967.475</v>
      </c>
      <c r="K18" s="227">
        <v>-0.01165629377590105</v>
      </c>
      <c r="L18" s="241">
        <v>3451.898</v>
      </c>
      <c r="M18" s="241">
        <v>3438.037</v>
      </c>
      <c r="N18" s="227">
        <v>-0.004015472067830594</v>
      </c>
      <c r="O18" s="241">
        <v>586.036</v>
      </c>
      <c r="P18" s="241">
        <v>415.899</v>
      </c>
      <c r="Q18" s="227">
        <v>-0.2903183422178841</v>
      </c>
      <c r="R18" s="241">
        <v>1999.92</v>
      </c>
      <c r="S18" s="241">
        <v>2113.539</v>
      </c>
      <c r="T18" s="227">
        <v>0.05681177247089897</v>
      </c>
      <c r="U18" s="241">
        <v>6037.854</v>
      </c>
      <c r="V18" s="241">
        <v>5967.475</v>
      </c>
      <c r="W18" s="227">
        <v>-0.011656293775901161</v>
      </c>
    </row>
    <row r="19" spans="1:23" ht="12.75">
      <c r="A19" s="52">
        <v>68</v>
      </c>
      <c r="B19" s="56" t="s">
        <v>12</v>
      </c>
      <c r="C19" s="241">
        <v>1279.153</v>
      </c>
      <c r="D19" s="241">
        <v>1389.085</v>
      </c>
      <c r="E19" s="227">
        <v>0.08594124393250846</v>
      </c>
      <c r="F19" s="241">
        <v>1332.581</v>
      </c>
      <c r="G19" s="241">
        <v>1399.053</v>
      </c>
      <c r="H19" s="227">
        <v>0.049882146000881145</v>
      </c>
      <c r="I19" s="241">
        <v>2611.734</v>
      </c>
      <c r="J19" s="241">
        <v>2788.138</v>
      </c>
      <c r="K19" s="227">
        <v>0.06754286615712024</v>
      </c>
      <c r="L19" s="241">
        <v>964.552</v>
      </c>
      <c r="M19" s="241">
        <v>908.301</v>
      </c>
      <c r="N19" s="227">
        <v>-0.05831826588924183</v>
      </c>
      <c r="O19" s="241">
        <v>294.179</v>
      </c>
      <c r="P19" s="241">
        <v>201.538</v>
      </c>
      <c r="Q19" s="227">
        <v>-0.31491370900030247</v>
      </c>
      <c r="R19" s="241">
        <v>1353.003</v>
      </c>
      <c r="S19" s="241">
        <v>1678.299</v>
      </c>
      <c r="T19" s="227">
        <v>0.24042518752730047</v>
      </c>
      <c r="U19" s="241">
        <v>2611.734</v>
      </c>
      <c r="V19" s="241">
        <v>2788.138</v>
      </c>
      <c r="W19" s="227">
        <v>0.06754286615712024</v>
      </c>
    </row>
    <row r="20" spans="1:23" ht="12.75">
      <c r="A20" s="52">
        <v>76</v>
      </c>
      <c r="B20" s="56" t="s">
        <v>55</v>
      </c>
      <c r="C20" s="241">
        <v>5776.55</v>
      </c>
      <c r="D20" s="241">
        <v>5918.823</v>
      </c>
      <c r="E20" s="227">
        <v>0.024629406825873668</v>
      </c>
      <c r="F20" s="241">
        <v>8997.331</v>
      </c>
      <c r="G20" s="241">
        <v>9530.464</v>
      </c>
      <c r="H20" s="227">
        <v>0.05925457227259945</v>
      </c>
      <c r="I20" s="241">
        <v>14773.881000000001</v>
      </c>
      <c r="J20" s="241">
        <v>15449.287</v>
      </c>
      <c r="K20" s="227">
        <v>0.04571622040274992</v>
      </c>
      <c r="L20" s="241">
        <v>3786.755</v>
      </c>
      <c r="M20" s="241">
        <v>4518.219</v>
      </c>
      <c r="N20" s="227">
        <v>0.19316380383732246</v>
      </c>
      <c r="O20" s="241">
        <v>943.725</v>
      </c>
      <c r="P20" s="241">
        <v>538.876</v>
      </c>
      <c r="Q20" s="227">
        <v>-0.42899043683276383</v>
      </c>
      <c r="R20" s="241">
        <v>10043.401</v>
      </c>
      <c r="S20" s="241">
        <v>10392.192</v>
      </c>
      <c r="T20" s="227">
        <v>0.03472837537802187</v>
      </c>
      <c r="U20" s="241">
        <v>14773.881000000001</v>
      </c>
      <c r="V20" s="241">
        <v>15449.287</v>
      </c>
      <c r="W20" s="227">
        <v>0.04571622040274992</v>
      </c>
    </row>
    <row r="21" spans="1:23" ht="12.75">
      <c r="A21" s="129">
        <v>94</v>
      </c>
      <c r="B21" s="59" t="s">
        <v>14</v>
      </c>
      <c r="C21" s="242">
        <v>269.32</v>
      </c>
      <c r="D21" s="242">
        <v>334.177</v>
      </c>
      <c r="E21" s="227">
        <v>0.24081761473340269</v>
      </c>
      <c r="F21" s="242">
        <v>370.976</v>
      </c>
      <c r="G21" s="242">
        <v>444.953</v>
      </c>
      <c r="H21" s="227">
        <v>0.19941182178901062</v>
      </c>
      <c r="I21" s="242">
        <v>640.296</v>
      </c>
      <c r="J21" s="242">
        <v>779.13</v>
      </c>
      <c r="K21" s="227">
        <v>0.2168278421230181</v>
      </c>
      <c r="L21" s="242">
        <v>331.068</v>
      </c>
      <c r="M21" s="242">
        <v>334.622</v>
      </c>
      <c r="N21" s="227">
        <v>0.010734954752497972</v>
      </c>
      <c r="O21" s="242">
        <v>84.009</v>
      </c>
      <c r="P21" s="242">
        <v>108.27</v>
      </c>
      <c r="Q21" s="227">
        <v>0.2887904867335642</v>
      </c>
      <c r="R21" s="242">
        <v>225.219</v>
      </c>
      <c r="S21" s="242">
        <v>336.238</v>
      </c>
      <c r="T21" s="227">
        <v>0.4929379848059001</v>
      </c>
      <c r="U21" s="242">
        <v>640.296</v>
      </c>
      <c r="V21" s="242">
        <v>779.13</v>
      </c>
      <c r="W21" s="227">
        <v>0.2168278421230181</v>
      </c>
    </row>
    <row r="22" spans="1:23" ht="12.75">
      <c r="A22" s="326" t="s">
        <v>15</v>
      </c>
      <c r="B22" s="327"/>
      <c r="C22" s="244">
        <v>13765.135999999999</v>
      </c>
      <c r="D22" s="244">
        <v>16703.172</v>
      </c>
      <c r="E22" s="229">
        <v>0.21344039027293293</v>
      </c>
      <c r="F22" s="244">
        <v>16307.602</v>
      </c>
      <c r="G22" s="244">
        <v>16562.434</v>
      </c>
      <c r="H22" s="229">
        <v>0.015626577101893968</v>
      </c>
      <c r="I22" s="244">
        <v>30072.738</v>
      </c>
      <c r="J22" s="244">
        <v>33265.606</v>
      </c>
      <c r="K22" s="229">
        <v>0.10617150989045299</v>
      </c>
      <c r="L22" s="244">
        <v>12079.372</v>
      </c>
      <c r="M22" s="244">
        <v>14066.346999999998</v>
      </c>
      <c r="N22" s="229">
        <v>0.1644932369000638</v>
      </c>
      <c r="O22" s="244">
        <v>2378.926</v>
      </c>
      <c r="P22" s="244">
        <v>1967.117</v>
      </c>
      <c r="Q22" s="229">
        <v>-0.17310710799747453</v>
      </c>
      <c r="R22" s="244">
        <v>15614.439999999999</v>
      </c>
      <c r="S22" s="244">
        <v>17232.142</v>
      </c>
      <c r="T22" s="229">
        <v>0.10360294701571116</v>
      </c>
      <c r="U22" s="244">
        <v>30072.738</v>
      </c>
      <c r="V22" s="244">
        <v>33265.606</v>
      </c>
      <c r="W22" s="232">
        <v>0.10617150989045299</v>
      </c>
    </row>
    <row r="23" spans="1:23" ht="12.75">
      <c r="A23" s="328" t="s">
        <v>16</v>
      </c>
      <c r="B23" s="329"/>
      <c r="C23" s="245">
        <v>376698.07997617184</v>
      </c>
      <c r="D23" s="245">
        <v>391867.557162814</v>
      </c>
      <c r="E23" s="230">
        <v>0.04026958987314644</v>
      </c>
      <c r="F23" s="245">
        <v>306287.79726882814</v>
      </c>
      <c r="G23" s="245">
        <v>346499.466636814</v>
      </c>
      <c r="H23" s="230">
        <v>0.13128720675963512</v>
      </c>
      <c r="I23" s="245">
        <v>682985.8772450001</v>
      </c>
      <c r="J23" s="245">
        <v>738367.0237996281</v>
      </c>
      <c r="K23" s="230">
        <v>0.08108681072297164</v>
      </c>
      <c r="L23" s="245">
        <v>393337.923</v>
      </c>
      <c r="M23" s="245">
        <v>459646.47500000003</v>
      </c>
      <c r="N23" s="230">
        <v>0.1685790973172958</v>
      </c>
      <c r="O23" s="245">
        <v>60098.005</v>
      </c>
      <c r="P23" s="245">
        <v>62674.37700000001</v>
      </c>
      <c r="Q23" s="230">
        <v>0.04286950956192315</v>
      </c>
      <c r="R23" s="245">
        <v>229549.94920000003</v>
      </c>
      <c r="S23" s="245">
        <v>216046.172</v>
      </c>
      <c r="T23" s="230">
        <v>-0.05882718444095403</v>
      </c>
      <c r="U23" s="245">
        <v>682985.8772000001</v>
      </c>
      <c r="V23" s="245">
        <v>738367.0240000001</v>
      </c>
      <c r="W23" s="233">
        <v>0.08108681108757776</v>
      </c>
    </row>
    <row r="24" spans="1:23" ht="12.75">
      <c r="A24" s="330" t="s">
        <v>300</v>
      </c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2"/>
    </row>
    <row r="25" spans="1:23" ht="12.75">
      <c r="A25" s="333" t="s">
        <v>315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5"/>
    </row>
    <row r="26" spans="1:8" ht="12.75">
      <c r="A26" s="135"/>
      <c r="B26" s="136"/>
      <c r="C26" s="136"/>
      <c r="D26" s="136"/>
      <c r="E26" s="136"/>
      <c r="F26" s="136"/>
      <c r="G26" s="136"/>
      <c r="H26" s="136"/>
    </row>
    <row r="27" spans="2:8" ht="13.5" customHeight="1">
      <c r="B27" s="322"/>
      <c r="C27" s="322"/>
      <c r="D27" s="322"/>
      <c r="E27" s="322"/>
      <c r="F27" s="322"/>
      <c r="G27" s="322"/>
      <c r="H27" s="322"/>
    </row>
    <row r="28" spans="1:8" ht="12.75">
      <c r="A28" s="137"/>
      <c r="B28" s="72"/>
      <c r="C28" s="138"/>
      <c r="D28" s="138"/>
      <c r="E28" s="139"/>
      <c r="F28" s="139"/>
      <c r="G28" s="139"/>
      <c r="H28" s="139"/>
    </row>
    <row r="29" spans="2:8" ht="12.75">
      <c r="B29" s="322"/>
      <c r="C29" s="322"/>
      <c r="D29" s="322"/>
      <c r="E29" s="322"/>
      <c r="F29" s="322"/>
      <c r="G29" s="322"/>
      <c r="H29" s="322"/>
    </row>
    <row r="30" ht="12.75">
      <c r="B30" s="140"/>
    </row>
  </sheetData>
  <sheetProtection/>
  <mergeCells count="19">
    <mergeCell ref="B27:H27"/>
    <mergeCell ref="B29:H29"/>
    <mergeCell ref="R5:T5"/>
    <mergeCell ref="U5:W5"/>
    <mergeCell ref="A15:B15"/>
    <mergeCell ref="A22:B22"/>
    <mergeCell ref="A23:B23"/>
    <mergeCell ref="A24:W24"/>
    <mergeCell ref="A25:W25"/>
    <mergeCell ref="A2:W2"/>
    <mergeCell ref="A3:W3"/>
    <mergeCell ref="A4:W4"/>
    <mergeCell ref="A5:A6"/>
    <mergeCell ref="B5:B6"/>
    <mergeCell ref="C5:E5"/>
    <mergeCell ref="F5:H5"/>
    <mergeCell ref="I5:K5"/>
    <mergeCell ref="L5:N5"/>
    <mergeCell ref="O5:Q5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29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123" customWidth="1"/>
    <col min="2" max="2" width="34.33203125" style="123" bestFit="1" customWidth="1"/>
    <col min="3" max="4" width="14" style="123" bestFit="1" customWidth="1"/>
    <col min="5" max="5" width="11.66015625" style="123" customWidth="1"/>
    <col min="6" max="7" width="15.16015625" style="123" bestFit="1" customWidth="1"/>
    <col min="8" max="8" width="11.66015625" style="123" customWidth="1"/>
    <col min="9" max="10" width="10.66015625" style="123" customWidth="1"/>
    <col min="11" max="11" width="11.66015625" style="123" customWidth="1"/>
    <col min="12" max="13" width="12.66015625" style="123" bestFit="1" customWidth="1"/>
    <col min="14" max="14" width="11.66015625" style="123" customWidth="1"/>
    <col min="15" max="16" width="10.66015625" style="123" customWidth="1"/>
    <col min="17" max="17" width="11.66015625" style="123" customWidth="1"/>
    <col min="18" max="19" width="10.66015625" style="123" customWidth="1"/>
    <col min="20" max="20" width="11.66015625" style="123" customWidth="1"/>
    <col min="21" max="22" width="10.66015625" style="123" customWidth="1"/>
    <col min="23" max="23" width="15" style="123" bestFit="1" customWidth="1"/>
    <col min="24" max="25" width="10.66015625" style="123" customWidth="1"/>
    <col min="26" max="26" width="11.66015625" style="123" customWidth="1"/>
    <col min="27" max="16384" width="5.33203125" style="123" customWidth="1"/>
  </cols>
  <sheetData>
    <row r="1" spans="1:8" ht="12.75">
      <c r="A1" s="122"/>
      <c r="B1" s="122"/>
      <c r="C1" s="122"/>
      <c r="D1" s="122"/>
      <c r="E1" s="122"/>
      <c r="F1" s="122"/>
      <c r="G1" s="122"/>
      <c r="H1" s="122"/>
    </row>
    <row r="2" spans="1:26" ht="12.75">
      <c r="A2" s="336" t="s">
        <v>283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</row>
    <row r="3" spans="1:26" ht="12.75">
      <c r="A3" s="338" t="s">
        <v>2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</row>
    <row r="4" spans="1:26" ht="12.75">
      <c r="A4" s="314" t="s">
        <v>299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40"/>
    </row>
    <row r="5" spans="1:26" ht="24" customHeight="1">
      <c r="A5" s="317" t="s">
        <v>4</v>
      </c>
      <c r="B5" s="319" t="s">
        <v>5</v>
      </c>
      <c r="C5" s="341" t="s">
        <v>83</v>
      </c>
      <c r="D5" s="341"/>
      <c r="E5" s="341"/>
      <c r="F5" s="341" t="s">
        <v>84</v>
      </c>
      <c r="G5" s="341"/>
      <c r="H5" s="341"/>
      <c r="I5" s="341" t="s">
        <v>85</v>
      </c>
      <c r="J5" s="341"/>
      <c r="K5" s="341"/>
      <c r="L5" s="341" t="s">
        <v>272</v>
      </c>
      <c r="M5" s="341"/>
      <c r="N5" s="341"/>
      <c r="O5" s="341" t="s">
        <v>204</v>
      </c>
      <c r="P5" s="341"/>
      <c r="Q5" s="341"/>
      <c r="R5" s="341" t="s">
        <v>183</v>
      </c>
      <c r="S5" s="341"/>
      <c r="T5" s="341"/>
      <c r="U5" s="341" t="s">
        <v>100</v>
      </c>
      <c r="V5" s="341"/>
      <c r="W5" s="341"/>
      <c r="X5" s="341" t="s">
        <v>103</v>
      </c>
      <c r="Y5" s="341"/>
      <c r="Z5" s="342"/>
    </row>
    <row r="6" spans="1:26" ht="40.5" customHeight="1">
      <c r="A6" s="318"/>
      <c r="B6" s="320"/>
      <c r="C6" s="246">
        <v>2012</v>
      </c>
      <c r="D6" s="246">
        <v>2013</v>
      </c>
      <c r="E6" s="247" t="s">
        <v>281</v>
      </c>
      <c r="F6" s="246">
        <v>2012</v>
      </c>
      <c r="G6" s="246">
        <v>2013</v>
      </c>
      <c r="H6" s="247" t="s">
        <v>281</v>
      </c>
      <c r="I6" s="246">
        <v>2012</v>
      </c>
      <c r="J6" s="246">
        <v>2013</v>
      </c>
      <c r="K6" s="247" t="s">
        <v>281</v>
      </c>
      <c r="L6" s="246">
        <v>2012</v>
      </c>
      <c r="M6" s="246">
        <v>2013</v>
      </c>
      <c r="N6" s="247" t="s">
        <v>281</v>
      </c>
      <c r="O6" s="246">
        <v>2012</v>
      </c>
      <c r="P6" s="246">
        <v>2013</v>
      </c>
      <c r="Q6" s="247" t="s">
        <v>281</v>
      </c>
      <c r="R6" s="246">
        <v>2012</v>
      </c>
      <c r="S6" s="246">
        <v>2013</v>
      </c>
      <c r="T6" s="247" t="s">
        <v>281</v>
      </c>
      <c r="U6" s="246">
        <v>2012</v>
      </c>
      <c r="V6" s="246">
        <v>2013</v>
      </c>
      <c r="W6" s="247" t="s">
        <v>281</v>
      </c>
      <c r="X6" s="246">
        <v>2012</v>
      </c>
      <c r="Y6" s="246">
        <v>2013</v>
      </c>
      <c r="Z6" s="248" t="s">
        <v>281</v>
      </c>
    </row>
    <row r="7" spans="1:26" ht="12.75">
      <c r="A7" s="124">
        <v>67</v>
      </c>
      <c r="B7" s="51" t="s">
        <v>313</v>
      </c>
      <c r="C7" s="240">
        <v>237586.405</v>
      </c>
      <c r="D7" s="240">
        <v>252673.849</v>
      </c>
      <c r="E7" s="227">
        <v>0.0635029769485338</v>
      </c>
      <c r="F7" s="240">
        <v>-198140.88</v>
      </c>
      <c r="G7" s="240">
        <v>-231206.426</v>
      </c>
      <c r="H7" s="227">
        <v>0.16687897015497266</v>
      </c>
      <c r="I7" s="240">
        <v>39445.524999999994</v>
      </c>
      <c r="J7" s="240">
        <v>21467.42299999998</v>
      </c>
      <c r="K7" s="227">
        <v>-0.45577038206488607</v>
      </c>
      <c r="L7" s="240">
        <v>-25483.158</v>
      </c>
      <c r="M7" s="240">
        <v>-28850.031</v>
      </c>
      <c r="N7" s="227">
        <v>0.1321214976573939</v>
      </c>
      <c r="O7" s="240">
        <v>7415.121</v>
      </c>
      <c r="P7" s="240">
        <v>4605.317</v>
      </c>
      <c r="Q7" s="227">
        <v>-0.37892894802390953</v>
      </c>
      <c r="R7" s="240">
        <v>21377.487999999994</v>
      </c>
      <c r="S7" s="240">
        <v>-2777.2910000000184</v>
      </c>
      <c r="T7" s="227">
        <v>-1.1299166206993085</v>
      </c>
      <c r="U7" s="240">
        <v>-4274.116</v>
      </c>
      <c r="V7" s="240">
        <v>564.354</v>
      </c>
      <c r="W7" s="227">
        <v>-1.1320399352755048</v>
      </c>
      <c r="X7" s="240">
        <v>17103.372</v>
      </c>
      <c r="Y7" s="240">
        <v>-2212.937</v>
      </c>
      <c r="Z7" s="227">
        <v>-1.1293860064553352</v>
      </c>
    </row>
    <row r="8" spans="1:26" ht="12.75">
      <c r="A8" s="126">
        <v>78</v>
      </c>
      <c r="B8" s="53" t="s">
        <v>58</v>
      </c>
      <c r="C8" s="241">
        <v>254257.374</v>
      </c>
      <c r="D8" s="241">
        <v>282259.879</v>
      </c>
      <c r="E8" s="227">
        <v>0.11013448522440883</v>
      </c>
      <c r="F8" s="241">
        <v>-213306.592</v>
      </c>
      <c r="G8" s="241">
        <v>-249769.487</v>
      </c>
      <c r="H8" s="227">
        <v>0.1709412477979113</v>
      </c>
      <c r="I8" s="241">
        <v>40950.78200000001</v>
      </c>
      <c r="J8" s="241">
        <v>32490.39200000002</v>
      </c>
      <c r="K8" s="227">
        <v>-0.20659898509386176</v>
      </c>
      <c r="L8" s="241">
        <v>-26537.376</v>
      </c>
      <c r="M8" s="241">
        <v>-32576.978</v>
      </c>
      <c r="N8" s="227">
        <v>0.2275885151568866</v>
      </c>
      <c r="O8" s="241">
        <v>2509.121</v>
      </c>
      <c r="P8" s="241">
        <v>2493.696</v>
      </c>
      <c r="Q8" s="227">
        <v>-0.006147571201229551</v>
      </c>
      <c r="R8" s="241">
        <v>16922.527000000006</v>
      </c>
      <c r="S8" s="241">
        <v>2407.1100000000224</v>
      </c>
      <c r="T8" s="227">
        <v>-0.8577570595691754</v>
      </c>
      <c r="U8" s="241">
        <v>-3969.365</v>
      </c>
      <c r="V8" s="241">
        <v>-581.158</v>
      </c>
      <c r="W8" s="227">
        <v>-0.8535891761024748</v>
      </c>
      <c r="X8" s="241">
        <v>12953.162</v>
      </c>
      <c r="Y8" s="241">
        <v>1825.952</v>
      </c>
      <c r="Z8" s="227">
        <v>-0.8590342651469965</v>
      </c>
    </row>
    <row r="9" spans="1:26" ht="12.75">
      <c r="A9" s="126">
        <v>80</v>
      </c>
      <c r="B9" s="53" t="s">
        <v>6</v>
      </c>
      <c r="C9" s="241">
        <v>80917.044</v>
      </c>
      <c r="D9" s="241">
        <v>85447.407</v>
      </c>
      <c r="E9" s="227">
        <v>0.05598774715497523</v>
      </c>
      <c r="F9" s="241">
        <v>-69343.656</v>
      </c>
      <c r="G9" s="241">
        <v>-72263.029</v>
      </c>
      <c r="H9" s="227">
        <v>0.04210007329293375</v>
      </c>
      <c r="I9" s="241">
        <v>11573.387999999992</v>
      </c>
      <c r="J9" s="241">
        <v>13184.378000000012</v>
      </c>
      <c r="K9" s="227">
        <v>0.13919778719939413</v>
      </c>
      <c r="L9" s="241">
        <v>-6267.439</v>
      </c>
      <c r="M9" s="241">
        <v>-6835.297</v>
      </c>
      <c r="N9" s="227">
        <v>0.09060447177866426</v>
      </c>
      <c r="O9" s="241">
        <v>2520.651</v>
      </c>
      <c r="P9" s="241">
        <v>2517.452</v>
      </c>
      <c r="Q9" s="227">
        <v>-0.0012691165893253809</v>
      </c>
      <c r="R9" s="241">
        <v>7826.599999999991</v>
      </c>
      <c r="S9" s="241">
        <v>8866.533000000012</v>
      </c>
      <c r="T9" s="227">
        <v>0.13287161730509056</v>
      </c>
      <c r="U9" s="241">
        <v>-1686.159</v>
      </c>
      <c r="V9" s="241">
        <v>-1734.385</v>
      </c>
      <c r="W9" s="227">
        <v>0.028601098710145267</v>
      </c>
      <c r="X9" s="241">
        <v>6140.441</v>
      </c>
      <c r="Y9" s="241">
        <v>7132.148</v>
      </c>
      <c r="Z9" s="227">
        <v>0.1615041981512404</v>
      </c>
    </row>
    <row r="10" spans="1:26" ht="12.75">
      <c r="A10" s="52">
        <v>81</v>
      </c>
      <c r="B10" s="56" t="s">
        <v>13</v>
      </c>
      <c r="C10" s="241">
        <v>3515.202</v>
      </c>
      <c r="D10" s="241">
        <v>2903.533</v>
      </c>
      <c r="E10" s="227">
        <v>-0.17400678538530656</v>
      </c>
      <c r="F10" s="241">
        <v>-2148.509</v>
      </c>
      <c r="G10" s="241">
        <v>-2011.458</v>
      </c>
      <c r="H10" s="227">
        <v>-0.0637888880148978</v>
      </c>
      <c r="I10" s="241">
        <v>1366.6930000000002</v>
      </c>
      <c r="J10" s="241">
        <v>892.0749999999998</v>
      </c>
      <c r="K10" s="227">
        <v>-0.34727477202268564</v>
      </c>
      <c r="L10" s="241">
        <v>-1158.557</v>
      </c>
      <c r="M10" s="241">
        <v>-1280.093</v>
      </c>
      <c r="N10" s="227">
        <v>0.10490290939504932</v>
      </c>
      <c r="O10" s="241">
        <v>311.793</v>
      </c>
      <c r="P10" s="241">
        <v>308.377</v>
      </c>
      <c r="Q10" s="227">
        <v>-0.010955986824591979</v>
      </c>
      <c r="R10" s="241">
        <v>519.9290000000002</v>
      </c>
      <c r="S10" s="241">
        <v>-79.64100000000025</v>
      </c>
      <c r="T10" s="227">
        <v>-1.153176683739511</v>
      </c>
      <c r="U10" s="241">
        <v>5.813</v>
      </c>
      <c r="V10" s="241">
        <v>28.299</v>
      </c>
      <c r="W10" s="227">
        <v>3.868226389127817</v>
      </c>
      <c r="X10" s="241">
        <v>525.742</v>
      </c>
      <c r="Y10" s="241">
        <v>-51.342</v>
      </c>
      <c r="Z10" s="227">
        <v>-1.0976562648599504</v>
      </c>
    </row>
    <row r="11" spans="1:26" ht="12.75">
      <c r="A11" s="126">
        <v>88</v>
      </c>
      <c r="B11" s="53" t="s">
        <v>46</v>
      </c>
      <c r="C11" s="241">
        <v>153296.299</v>
      </c>
      <c r="D11" s="241">
        <v>177630.472</v>
      </c>
      <c r="E11" s="227">
        <v>0.15873946832858632</v>
      </c>
      <c r="F11" s="241">
        <v>-131015.647</v>
      </c>
      <c r="G11" s="241">
        <v>-152592.442</v>
      </c>
      <c r="H11" s="227">
        <v>0.1646886879091627</v>
      </c>
      <c r="I11" s="241">
        <v>22280.652000000002</v>
      </c>
      <c r="J11" s="241">
        <v>25038.03</v>
      </c>
      <c r="K11" s="227">
        <v>0.12375661179035502</v>
      </c>
      <c r="L11" s="241">
        <v>-20005.273</v>
      </c>
      <c r="M11" s="241">
        <v>-21616.924</v>
      </c>
      <c r="N11" s="227">
        <v>0.0805613100106155</v>
      </c>
      <c r="O11" s="241">
        <v>4858.198</v>
      </c>
      <c r="P11" s="241">
        <v>4665.425</v>
      </c>
      <c r="Q11" s="227">
        <v>-0.03967993894032318</v>
      </c>
      <c r="R11" s="241">
        <v>7133.577000000001</v>
      </c>
      <c r="S11" s="241">
        <v>8086.531</v>
      </c>
      <c r="T11" s="227">
        <v>0.13358711905682075</v>
      </c>
      <c r="U11" s="241">
        <v>-1680.779</v>
      </c>
      <c r="V11" s="241">
        <v>-1394.465</v>
      </c>
      <c r="W11" s="227">
        <v>-0.1703460121764968</v>
      </c>
      <c r="X11" s="241">
        <v>5452.798</v>
      </c>
      <c r="Y11" s="241">
        <v>6692.066</v>
      </c>
      <c r="Z11" s="227">
        <v>0.22727194368835968</v>
      </c>
    </row>
    <row r="12" spans="1:26" ht="12.75">
      <c r="A12" s="126">
        <v>99</v>
      </c>
      <c r="B12" s="53" t="s">
        <v>7</v>
      </c>
      <c r="C12" s="241">
        <v>246584.582</v>
      </c>
      <c r="D12" s="241">
        <v>267506.254</v>
      </c>
      <c r="E12" s="227">
        <v>0.08484582381553785</v>
      </c>
      <c r="F12" s="241">
        <v>-208295.012</v>
      </c>
      <c r="G12" s="241">
        <v>-227051.249</v>
      </c>
      <c r="H12" s="227">
        <v>0.09004650096949995</v>
      </c>
      <c r="I12" s="241">
        <v>38289.57000000001</v>
      </c>
      <c r="J12" s="241">
        <v>40455.005000000005</v>
      </c>
      <c r="K12" s="227">
        <v>0.05655417389121897</v>
      </c>
      <c r="L12" s="241">
        <v>-26550.229</v>
      </c>
      <c r="M12" s="241">
        <v>-29896.444</v>
      </c>
      <c r="N12" s="227">
        <v>0.12603337620929755</v>
      </c>
      <c r="O12" s="241">
        <v>7168.584</v>
      </c>
      <c r="P12" s="241">
        <v>6761.144</v>
      </c>
      <c r="Q12" s="227">
        <v>-0.05683688717325486</v>
      </c>
      <c r="R12" s="241">
        <v>18907.925000000007</v>
      </c>
      <c r="S12" s="241">
        <v>17319.705000000005</v>
      </c>
      <c r="T12" s="227">
        <v>-0.08399758302404947</v>
      </c>
      <c r="U12" s="241">
        <v>-4261.108</v>
      </c>
      <c r="V12" s="241">
        <v>-2906.494</v>
      </c>
      <c r="W12" s="227">
        <v>-0.3179018227184103</v>
      </c>
      <c r="X12" s="241">
        <v>14646.817</v>
      </c>
      <c r="Y12" s="241">
        <v>14413.211</v>
      </c>
      <c r="Z12" s="227">
        <v>-0.015949267339108508</v>
      </c>
    </row>
    <row r="13" spans="1:26" ht="12.75">
      <c r="A13" s="126">
        <v>107</v>
      </c>
      <c r="B13" s="53" t="s">
        <v>54</v>
      </c>
      <c r="C13" s="241">
        <v>203343.843</v>
      </c>
      <c r="D13" s="241">
        <v>229595.705</v>
      </c>
      <c r="E13" s="227">
        <v>0.12910084521221532</v>
      </c>
      <c r="F13" s="241">
        <v>-166143.115</v>
      </c>
      <c r="G13" s="241">
        <v>-195051.359</v>
      </c>
      <c r="H13" s="227">
        <v>0.17399603949883824</v>
      </c>
      <c r="I13" s="241">
        <v>37200.728</v>
      </c>
      <c r="J13" s="241">
        <v>34544.34599999999</v>
      </c>
      <c r="K13" s="227">
        <v>-0.07140672085772115</v>
      </c>
      <c r="L13" s="241">
        <v>-27048.985</v>
      </c>
      <c r="M13" s="241">
        <v>-30988.977</v>
      </c>
      <c r="N13" s="227">
        <v>0.14566136215462433</v>
      </c>
      <c r="O13" s="241">
        <v>2031.853</v>
      </c>
      <c r="P13" s="241">
        <v>2691.844</v>
      </c>
      <c r="Q13" s="227">
        <v>0.32482221893020813</v>
      </c>
      <c r="R13" s="241">
        <v>12183.596000000001</v>
      </c>
      <c r="S13" s="241">
        <v>6247.212999999992</v>
      </c>
      <c r="T13" s="227">
        <v>-0.4872439138658249</v>
      </c>
      <c r="U13" s="241">
        <v>-3155.15</v>
      </c>
      <c r="V13" s="241">
        <v>-861.806</v>
      </c>
      <c r="W13" s="227">
        <v>-0.7268573601888975</v>
      </c>
      <c r="X13" s="241">
        <v>9028.446</v>
      </c>
      <c r="Y13" s="241">
        <v>5385.407</v>
      </c>
      <c r="Z13" s="227">
        <v>-0.4035067607426571</v>
      </c>
    </row>
    <row r="14" spans="1:26" ht="12.75">
      <c r="A14" s="129">
        <v>108</v>
      </c>
      <c r="B14" s="59" t="s">
        <v>8</v>
      </c>
      <c r="C14" s="241">
        <v>0</v>
      </c>
      <c r="D14" s="242">
        <v>0</v>
      </c>
      <c r="E14" s="227" t="s">
        <v>282</v>
      </c>
      <c r="F14" s="241">
        <v>0</v>
      </c>
      <c r="G14" s="242">
        <v>0</v>
      </c>
      <c r="H14" s="227" t="s">
        <v>282</v>
      </c>
      <c r="I14" s="241">
        <v>0</v>
      </c>
      <c r="J14" s="242">
        <v>0</v>
      </c>
      <c r="K14" s="227" t="s">
        <v>282</v>
      </c>
      <c r="L14" s="241">
        <v>0</v>
      </c>
      <c r="M14" s="242">
        <v>0</v>
      </c>
      <c r="N14" s="227" t="s">
        <v>282</v>
      </c>
      <c r="O14" s="241">
        <v>3.609</v>
      </c>
      <c r="P14" s="242">
        <v>3.283</v>
      </c>
      <c r="Q14" s="227">
        <v>-0.09032973122748689</v>
      </c>
      <c r="R14" s="241">
        <v>3.609</v>
      </c>
      <c r="S14" s="242">
        <v>3.283</v>
      </c>
      <c r="T14" s="227">
        <v>-0.09032973122748689</v>
      </c>
      <c r="U14" s="241">
        <v>0</v>
      </c>
      <c r="V14" s="242">
        <v>0</v>
      </c>
      <c r="W14" s="227" t="s">
        <v>282</v>
      </c>
      <c r="X14" s="241">
        <v>3.609</v>
      </c>
      <c r="Y14" s="242">
        <v>3.283</v>
      </c>
      <c r="Z14" s="227">
        <v>-0.09032973122748689</v>
      </c>
    </row>
    <row r="15" spans="1:26" ht="12.75">
      <c r="A15" s="324" t="s">
        <v>9</v>
      </c>
      <c r="B15" s="325"/>
      <c r="C15" s="243">
        <v>1179500.7489999998</v>
      </c>
      <c r="D15" s="243">
        <v>1298017.0990000002</v>
      </c>
      <c r="E15" s="228">
        <v>0.10048009727885332</v>
      </c>
      <c r="F15" s="243">
        <v>-988393.411</v>
      </c>
      <c r="G15" s="243">
        <v>-1129945.45</v>
      </c>
      <c r="H15" s="228">
        <v>0.14321426814934513</v>
      </c>
      <c r="I15" s="243">
        <v>191107.338</v>
      </c>
      <c r="J15" s="243">
        <v>168071.649</v>
      </c>
      <c r="K15" s="228">
        <v>-0.12053796176052634</v>
      </c>
      <c r="L15" s="243">
        <v>-133051.017</v>
      </c>
      <c r="M15" s="243">
        <v>-152044.744</v>
      </c>
      <c r="N15" s="228">
        <v>0.1427552184738281</v>
      </c>
      <c r="O15" s="243">
        <v>26818.929999999997</v>
      </c>
      <c r="P15" s="243">
        <v>24046.538</v>
      </c>
      <c r="Q15" s="228">
        <v>-0.10337444484175906</v>
      </c>
      <c r="R15" s="243">
        <v>84875.251</v>
      </c>
      <c r="S15" s="243">
        <v>40073.443000000014</v>
      </c>
      <c r="T15" s="260">
        <v>-0.5278547924412027</v>
      </c>
      <c r="U15" s="271">
        <v>-19020.864</v>
      </c>
      <c r="V15" s="271">
        <v>-6885.655000000001</v>
      </c>
      <c r="W15" s="261">
        <v>-0.6379946252704398</v>
      </c>
      <c r="X15" s="271">
        <v>65854.38699999999</v>
      </c>
      <c r="Y15" s="271">
        <v>33187.788</v>
      </c>
      <c r="Z15" s="262">
        <v>-0.4960428680324668</v>
      </c>
    </row>
    <row r="16" spans="1:26" ht="12.75">
      <c r="A16" s="124">
        <v>62</v>
      </c>
      <c r="B16" s="51" t="s">
        <v>10</v>
      </c>
      <c r="C16" s="240">
        <v>5060.811</v>
      </c>
      <c r="D16" s="240">
        <v>5544.372</v>
      </c>
      <c r="E16" s="227">
        <v>0.09555010056688551</v>
      </c>
      <c r="F16" s="240">
        <v>-4765.85</v>
      </c>
      <c r="G16" s="240">
        <v>-5450.973</v>
      </c>
      <c r="H16" s="227">
        <v>0.1437567275512237</v>
      </c>
      <c r="I16" s="240">
        <v>294.96099999999933</v>
      </c>
      <c r="J16" s="240">
        <v>93.39900000000034</v>
      </c>
      <c r="K16" s="227">
        <v>-0.6833513583151651</v>
      </c>
      <c r="L16" s="240">
        <v>-512.235</v>
      </c>
      <c r="M16" s="240">
        <v>-323.204</v>
      </c>
      <c r="N16" s="227">
        <v>-0.3690317920485715</v>
      </c>
      <c r="O16" s="240">
        <v>246.134</v>
      </c>
      <c r="P16" s="240">
        <v>350.494</v>
      </c>
      <c r="Q16" s="227">
        <v>0.4239966847327068</v>
      </c>
      <c r="R16" s="240">
        <v>28.859999999999303</v>
      </c>
      <c r="S16" s="240">
        <v>120.68900000000036</v>
      </c>
      <c r="T16" s="227">
        <v>3.1818780318781457</v>
      </c>
      <c r="U16" s="240">
        <v>16.806</v>
      </c>
      <c r="V16" s="240">
        <v>-57.067</v>
      </c>
      <c r="W16" s="227">
        <v>-4.395632512198024</v>
      </c>
      <c r="X16" s="240">
        <v>45.666</v>
      </c>
      <c r="Y16" s="240">
        <v>63.622</v>
      </c>
      <c r="Z16" s="227">
        <v>0.39320282047913113</v>
      </c>
    </row>
    <row r="17" spans="1:26" ht="12.75">
      <c r="A17" s="52">
        <v>63</v>
      </c>
      <c r="B17" s="56" t="s">
        <v>53</v>
      </c>
      <c r="C17" s="241">
        <v>26450.355</v>
      </c>
      <c r="D17" s="241">
        <v>30156.948</v>
      </c>
      <c r="E17" s="227">
        <v>0.1401339603948606</v>
      </c>
      <c r="F17" s="241">
        <v>-24562.464</v>
      </c>
      <c r="G17" s="241">
        <v>-28402.47</v>
      </c>
      <c r="H17" s="227">
        <v>0.15633635127159895</v>
      </c>
      <c r="I17" s="241">
        <v>1887.8909999999996</v>
      </c>
      <c r="J17" s="241">
        <v>1754.4779999999992</v>
      </c>
      <c r="K17" s="227">
        <v>-0.07066774511875973</v>
      </c>
      <c r="L17" s="241">
        <v>-2070.199</v>
      </c>
      <c r="M17" s="241">
        <v>-2589.013</v>
      </c>
      <c r="N17" s="227">
        <v>0.2506106900834171</v>
      </c>
      <c r="O17" s="241">
        <v>325.074</v>
      </c>
      <c r="P17" s="241">
        <v>1437.813</v>
      </c>
      <c r="Q17" s="227">
        <v>3.4230329094298533</v>
      </c>
      <c r="R17" s="241">
        <v>142.76599999999956</v>
      </c>
      <c r="S17" s="241">
        <v>603.2779999999993</v>
      </c>
      <c r="T17" s="227">
        <v>3.225641959570214</v>
      </c>
      <c r="U17" s="241">
        <v>-63.219</v>
      </c>
      <c r="V17" s="241">
        <v>-37.129</v>
      </c>
      <c r="W17" s="227">
        <v>-0.4126923867824547</v>
      </c>
      <c r="X17" s="241">
        <v>79.547</v>
      </c>
      <c r="Y17" s="241">
        <v>566.149</v>
      </c>
      <c r="Z17" s="227">
        <v>6.117163437967491</v>
      </c>
    </row>
    <row r="18" spans="1:26" ht="12.75">
      <c r="A18" s="52">
        <v>65</v>
      </c>
      <c r="B18" s="56" t="s">
        <v>11</v>
      </c>
      <c r="C18" s="241">
        <v>14312.076</v>
      </c>
      <c r="D18" s="241">
        <v>14292.438</v>
      </c>
      <c r="E18" s="227">
        <v>-0.0013721279847870305</v>
      </c>
      <c r="F18" s="241">
        <v>-13779.83</v>
      </c>
      <c r="G18" s="241">
        <v>-13202.305</v>
      </c>
      <c r="H18" s="227">
        <v>-0.0419108944014549</v>
      </c>
      <c r="I18" s="241">
        <v>532.2459999999992</v>
      </c>
      <c r="J18" s="241">
        <v>1090.1329999999998</v>
      </c>
      <c r="K18" s="227">
        <v>1.048175091968754</v>
      </c>
      <c r="L18" s="241">
        <v>-908.119</v>
      </c>
      <c r="M18" s="241">
        <v>-1415.938</v>
      </c>
      <c r="N18" s="227">
        <v>0.559198739372263</v>
      </c>
      <c r="O18" s="241">
        <v>483.527</v>
      </c>
      <c r="P18" s="241">
        <v>500.254</v>
      </c>
      <c r="Q18" s="227">
        <v>0.03459372485921164</v>
      </c>
      <c r="R18" s="241">
        <v>107.65399999999914</v>
      </c>
      <c r="S18" s="241">
        <v>174.44899999999973</v>
      </c>
      <c r="T18" s="227">
        <v>0.6204599921972349</v>
      </c>
      <c r="U18" s="241">
        <v>0.942</v>
      </c>
      <c r="V18" s="241">
        <v>-30.016</v>
      </c>
      <c r="W18" s="227">
        <v>-32.86411889596603</v>
      </c>
      <c r="X18" s="241">
        <v>108.596</v>
      </c>
      <c r="Y18" s="241">
        <v>144.433</v>
      </c>
      <c r="Z18" s="227">
        <v>0.33000294670153596</v>
      </c>
    </row>
    <row r="19" spans="1:26" ht="12.75">
      <c r="A19" s="52">
        <v>68</v>
      </c>
      <c r="B19" s="56" t="s">
        <v>12</v>
      </c>
      <c r="C19" s="241">
        <v>7549.584</v>
      </c>
      <c r="D19" s="241">
        <v>6729.214</v>
      </c>
      <c r="E19" s="227">
        <v>-0.10866426547475994</v>
      </c>
      <c r="F19" s="241">
        <v>-6825.564</v>
      </c>
      <c r="G19" s="241">
        <v>-6268.517</v>
      </c>
      <c r="H19" s="227">
        <v>-0.08161186386941799</v>
      </c>
      <c r="I19" s="241">
        <v>724.0199999999995</v>
      </c>
      <c r="J19" s="241">
        <v>460.6970000000001</v>
      </c>
      <c r="K19" s="227">
        <v>-0.3636957542609315</v>
      </c>
      <c r="L19" s="241">
        <v>-624.518</v>
      </c>
      <c r="M19" s="241">
        <v>-583.083</v>
      </c>
      <c r="N19" s="227">
        <v>-0.06634716693514042</v>
      </c>
      <c r="O19" s="241">
        <v>122.625</v>
      </c>
      <c r="P19" s="241">
        <v>688.027</v>
      </c>
      <c r="Q19" s="227">
        <v>4.610821610601428</v>
      </c>
      <c r="R19" s="241">
        <v>222.1269999999995</v>
      </c>
      <c r="S19" s="241">
        <v>565.6410000000002</v>
      </c>
      <c r="T19" s="227">
        <v>1.546475664822383</v>
      </c>
      <c r="U19" s="241">
        <v>-6.503</v>
      </c>
      <c r="V19" s="241">
        <v>-62.062</v>
      </c>
      <c r="W19" s="227">
        <v>8.543595263724434</v>
      </c>
      <c r="X19" s="241">
        <v>215.624</v>
      </c>
      <c r="Y19" s="241">
        <v>503.579</v>
      </c>
      <c r="Z19" s="227">
        <v>1.3354496716506512</v>
      </c>
    </row>
    <row r="20" spans="1:26" ht="12.75">
      <c r="A20" s="52">
        <v>76</v>
      </c>
      <c r="B20" s="56" t="s">
        <v>55</v>
      </c>
      <c r="C20" s="241">
        <v>13418.259</v>
      </c>
      <c r="D20" s="241">
        <v>14545.376</v>
      </c>
      <c r="E20" s="227">
        <v>0.08399875125379541</v>
      </c>
      <c r="F20" s="241">
        <v>-11919.863</v>
      </c>
      <c r="G20" s="241">
        <v>-12342.064</v>
      </c>
      <c r="H20" s="227">
        <v>0.0354199540716198</v>
      </c>
      <c r="I20" s="241">
        <v>1498.3960000000006</v>
      </c>
      <c r="J20" s="241">
        <v>2203.312</v>
      </c>
      <c r="K20" s="227">
        <v>0.47044706472788156</v>
      </c>
      <c r="L20" s="241">
        <v>-1978.683</v>
      </c>
      <c r="M20" s="241">
        <v>-2253.631</v>
      </c>
      <c r="N20" s="227">
        <v>0.13895505242628547</v>
      </c>
      <c r="O20" s="241">
        <v>521.643</v>
      </c>
      <c r="P20" s="241">
        <v>421.459</v>
      </c>
      <c r="Q20" s="227">
        <v>-0.19205471941538566</v>
      </c>
      <c r="R20" s="241">
        <v>41.35600000000068</v>
      </c>
      <c r="S20" s="241">
        <v>371.14000000000004</v>
      </c>
      <c r="T20" s="227">
        <v>7.9742721733241595</v>
      </c>
      <c r="U20" s="241">
        <v>0</v>
      </c>
      <c r="V20" s="241">
        <v>0</v>
      </c>
      <c r="W20" s="227" t="s">
        <v>282</v>
      </c>
      <c r="X20" s="241">
        <v>41.356</v>
      </c>
      <c r="Y20" s="241">
        <v>371.14</v>
      </c>
      <c r="Z20" s="227">
        <v>7.974272173324305</v>
      </c>
    </row>
    <row r="21" spans="1:26" ht="12.75">
      <c r="A21" s="129">
        <v>94</v>
      </c>
      <c r="B21" s="59" t="s">
        <v>14</v>
      </c>
      <c r="C21" s="242">
        <v>1496.401</v>
      </c>
      <c r="D21" s="242">
        <v>1664.217</v>
      </c>
      <c r="E21" s="227">
        <v>0.11214640995294722</v>
      </c>
      <c r="F21" s="242">
        <v>-1324.008</v>
      </c>
      <c r="G21" s="242">
        <v>-1457.913</v>
      </c>
      <c r="H21" s="227">
        <v>0.10113609585440564</v>
      </c>
      <c r="I21" s="242">
        <v>172.39300000000003</v>
      </c>
      <c r="J21" s="242">
        <v>206.3040000000001</v>
      </c>
      <c r="K21" s="227">
        <v>0.19670752292726523</v>
      </c>
      <c r="L21" s="242">
        <v>-203.894</v>
      </c>
      <c r="M21" s="242">
        <v>-229.068</v>
      </c>
      <c r="N21" s="227">
        <v>0.1234661147458973</v>
      </c>
      <c r="O21" s="242">
        <v>38.83</v>
      </c>
      <c r="P21" s="242">
        <v>40.283</v>
      </c>
      <c r="Q21" s="227">
        <v>0.03741952098892609</v>
      </c>
      <c r="R21" s="242">
        <v>7.329000000000022</v>
      </c>
      <c r="S21" s="242">
        <v>17.519000000000077</v>
      </c>
      <c r="T21" s="227">
        <v>1.3903670350661788</v>
      </c>
      <c r="U21" s="242">
        <v>-0.989</v>
      </c>
      <c r="V21" s="242">
        <v>-1.655</v>
      </c>
      <c r="W21" s="227">
        <v>0.6734074823053591</v>
      </c>
      <c r="X21" s="242">
        <v>6.34</v>
      </c>
      <c r="Y21" s="242">
        <v>15.864</v>
      </c>
      <c r="Z21" s="227">
        <v>1.5022082018927447</v>
      </c>
    </row>
    <row r="22" spans="1:26" ht="12.75">
      <c r="A22" s="326" t="s">
        <v>15</v>
      </c>
      <c r="B22" s="327"/>
      <c r="C22" s="244">
        <v>68287.486</v>
      </c>
      <c r="D22" s="244">
        <v>72932.565</v>
      </c>
      <c r="E22" s="229">
        <v>0.06802240457351139</v>
      </c>
      <c r="F22" s="244">
        <v>-63177.579</v>
      </c>
      <c r="G22" s="244">
        <v>-67124.242</v>
      </c>
      <c r="H22" s="229">
        <v>0.06246936116371282</v>
      </c>
      <c r="I22" s="244">
        <v>5109.906999999998</v>
      </c>
      <c r="J22" s="244">
        <v>5808.322999999999</v>
      </c>
      <c r="K22" s="229">
        <v>0.1366788084401538</v>
      </c>
      <c r="L22" s="244">
        <v>-6297.648</v>
      </c>
      <c r="M22" s="244">
        <v>-7393.937000000001</v>
      </c>
      <c r="N22" s="229">
        <v>0.17407911652096164</v>
      </c>
      <c r="O22" s="244">
        <v>1737.8329999999999</v>
      </c>
      <c r="P22" s="244">
        <v>3438.33</v>
      </c>
      <c r="Q22" s="229">
        <v>0.9785157722289772</v>
      </c>
      <c r="R22" s="244">
        <v>550.0919999999983</v>
      </c>
      <c r="S22" s="244">
        <v>1852.7159999999997</v>
      </c>
      <c r="T22" s="264">
        <v>2.368011169040825</v>
      </c>
      <c r="U22" s="272">
        <v>-52.962999999999994</v>
      </c>
      <c r="V22" s="272">
        <v>-187.929</v>
      </c>
      <c r="W22" s="265">
        <v>2.548307308876008</v>
      </c>
      <c r="X22" s="272">
        <v>497.12899999999996</v>
      </c>
      <c r="Y22" s="272">
        <v>1664.7869999999998</v>
      </c>
      <c r="Z22" s="266">
        <v>2.348802825825892</v>
      </c>
    </row>
    <row r="23" spans="1:26" ht="12.75">
      <c r="A23" s="328" t="s">
        <v>16</v>
      </c>
      <c r="B23" s="329"/>
      <c r="C23" s="245">
        <v>1247788.2349999999</v>
      </c>
      <c r="D23" s="245">
        <v>1370949.664</v>
      </c>
      <c r="E23" s="230">
        <v>0.09870379087201453</v>
      </c>
      <c r="F23" s="245">
        <v>-1051570.99</v>
      </c>
      <c r="G23" s="245">
        <v>-1197069.692</v>
      </c>
      <c r="H23" s="230">
        <v>0.13836317603246173</v>
      </c>
      <c r="I23" s="245">
        <v>196217.245</v>
      </c>
      <c r="J23" s="245">
        <v>173879.972</v>
      </c>
      <c r="K23" s="230">
        <v>-0.11383949968311902</v>
      </c>
      <c r="L23" s="245">
        <v>-139348.66499999998</v>
      </c>
      <c r="M23" s="245">
        <v>-159438.681</v>
      </c>
      <c r="N23" s="230">
        <v>0.14417085373584326</v>
      </c>
      <c r="O23" s="245">
        <v>28556.762999999995</v>
      </c>
      <c r="P23" s="245">
        <v>27484.868000000002</v>
      </c>
      <c r="Q23" s="230">
        <v>-0.03753559183160893</v>
      </c>
      <c r="R23" s="245">
        <v>85425.34300000001</v>
      </c>
      <c r="S23" s="245">
        <v>41926.159000000014</v>
      </c>
      <c r="T23" s="268">
        <v>-0.5092070160022651</v>
      </c>
      <c r="U23" s="273">
        <v>-19073.827</v>
      </c>
      <c r="V23" s="273">
        <v>-7073.584000000001</v>
      </c>
      <c r="W23" s="269">
        <v>-0.6291471029909205</v>
      </c>
      <c r="X23" s="273">
        <v>66351.51599999999</v>
      </c>
      <c r="Y23" s="273">
        <v>34852.575</v>
      </c>
      <c r="Z23" s="270">
        <v>-0.47472827900420533</v>
      </c>
    </row>
    <row r="24" spans="1:26" ht="12.75">
      <c r="A24" s="330" t="s">
        <v>300</v>
      </c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2"/>
    </row>
    <row r="25" spans="1:26" ht="12.75">
      <c r="A25" s="333" t="s">
        <v>315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5"/>
    </row>
    <row r="26" spans="2:8" ht="13.5" customHeight="1">
      <c r="B26" s="322"/>
      <c r="C26" s="322"/>
      <c r="D26" s="322"/>
      <c r="E26" s="322"/>
      <c r="F26" s="322"/>
      <c r="G26" s="322"/>
      <c r="H26" s="322"/>
    </row>
    <row r="27" spans="1:8" ht="12.75">
      <c r="A27" s="137"/>
      <c r="B27" s="72"/>
      <c r="C27" s="138"/>
      <c r="D27" s="138"/>
      <c r="E27" s="139"/>
      <c r="F27" s="139"/>
      <c r="G27" s="139"/>
      <c r="H27" s="139"/>
    </row>
    <row r="28" spans="2:8" ht="12.75">
      <c r="B28" s="322"/>
      <c r="C28" s="322"/>
      <c r="D28" s="322"/>
      <c r="E28" s="322"/>
      <c r="F28" s="322"/>
      <c r="G28" s="322"/>
      <c r="H28" s="322"/>
    </row>
    <row r="29" ht="12.75">
      <c r="B29" s="140"/>
    </row>
  </sheetData>
  <sheetProtection/>
  <mergeCells count="20">
    <mergeCell ref="A24:Z24"/>
    <mergeCell ref="B26:H26"/>
    <mergeCell ref="B28:H28"/>
    <mergeCell ref="R5:T5"/>
    <mergeCell ref="U5:W5"/>
    <mergeCell ref="X5:Z5"/>
    <mergeCell ref="A15:B15"/>
    <mergeCell ref="A22:B22"/>
    <mergeCell ref="A23:B23"/>
    <mergeCell ref="A25:Z25"/>
    <mergeCell ref="A2:Z2"/>
    <mergeCell ref="A3:Z3"/>
    <mergeCell ref="A4:Z4"/>
    <mergeCell ref="A5:A6"/>
    <mergeCell ref="B5:B6"/>
    <mergeCell ref="C5:E5"/>
    <mergeCell ref="F5:H5"/>
    <mergeCell ref="I5:K5"/>
    <mergeCell ref="L5:N5"/>
    <mergeCell ref="O5:Q5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37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123" customWidth="1"/>
    <col min="2" max="2" width="34.33203125" style="123" bestFit="1" customWidth="1"/>
    <col min="3" max="4" width="10.66015625" style="123" customWidth="1"/>
    <col min="5" max="5" width="11.66015625" style="123" customWidth="1"/>
    <col min="6" max="7" width="10.66015625" style="123" customWidth="1"/>
    <col min="8" max="8" width="11.66015625" style="123" customWidth="1"/>
    <col min="9" max="10" width="10.66015625" style="123" customWidth="1"/>
    <col min="11" max="11" width="11.66015625" style="123" customWidth="1"/>
    <col min="12" max="13" width="10.66015625" style="123" customWidth="1"/>
    <col min="14" max="14" width="11.66015625" style="123" customWidth="1"/>
    <col min="15" max="15" width="10.66015625" style="123" customWidth="1"/>
    <col min="16" max="16" width="12.16015625" style="123" bestFit="1" customWidth="1"/>
    <col min="17" max="17" width="11.66015625" style="123" customWidth="1"/>
    <col min="18" max="16384" width="5.33203125" style="123" customWidth="1"/>
  </cols>
  <sheetData>
    <row r="1" spans="1:8" ht="12.75">
      <c r="A1" s="122"/>
      <c r="B1" s="122"/>
      <c r="C1" s="122"/>
      <c r="D1" s="122"/>
      <c r="E1" s="122"/>
      <c r="F1" s="122"/>
      <c r="G1" s="122"/>
      <c r="H1" s="122"/>
    </row>
    <row r="2" spans="1:17" ht="12.75">
      <c r="A2" s="343" t="s">
        <v>284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5"/>
    </row>
    <row r="3" spans="1:17" ht="12.75">
      <c r="A3" s="338" t="s">
        <v>2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46"/>
    </row>
    <row r="4" spans="1:17" ht="12.75">
      <c r="A4" s="347" t="s">
        <v>299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9"/>
    </row>
    <row r="5" spans="1:17" ht="39.75" customHeight="1">
      <c r="A5" s="350" t="s">
        <v>4</v>
      </c>
      <c r="B5" s="352" t="s">
        <v>5</v>
      </c>
      <c r="C5" s="341" t="s">
        <v>285</v>
      </c>
      <c r="D5" s="341"/>
      <c r="E5" s="341"/>
      <c r="F5" s="341" t="s">
        <v>286</v>
      </c>
      <c r="G5" s="341"/>
      <c r="H5" s="341"/>
      <c r="I5" s="341" t="s">
        <v>287</v>
      </c>
      <c r="J5" s="341"/>
      <c r="K5" s="341"/>
      <c r="L5" s="341" t="s">
        <v>288</v>
      </c>
      <c r="M5" s="341"/>
      <c r="N5" s="341"/>
      <c r="O5" s="341" t="s">
        <v>289</v>
      </c>
      <c r="P5" s="341"/>
      <c r="Q5" s="342"/>
    </row>
    <row r="6" spans="1:17" ht="25.5">
      <c r="A6" s="351"/>
      <c r="B6" s="353"/>
      <c r="C6" s="246">
        <v>2012</v>
      </c>
      <c r="D6" s="246">
        <v>2013</v>
      </c>
      <c r="E6" s="247" t="s">
        <v>281</v>
      </c>
      <c r="F6" s="246">
        <v>2012</v>
      </c>
      <c r="G6" s="246">
        <v>2013</v>
      </c>
      <c r="H6" s="247" t="s">
        <v>281</v>
      </c>
      <c r="I6" s="246">
        <v>2012</v>
      </c>
      <c r="J6" s="246">
        <v>2013</v>
      </c>
      <c r="K6" s="247" t="s">
        <v>290</v>
      </c>
      <c r="L6" s="246">
        <v>2012</v>
      </c>
      <c r="M6" s="246">
        <v>2013</v>
      </c>
      <c r="N6" s="247" t="s">
        <v>290</v>
      </c>
      <c r="O6" s="246">
        <v>2012</v>
      </c>
      <c r="P6" s="246">
        <v>2013</v>
      </c>
      <c r="Q6" s="248" t="s">
        <v>290</v>
      </c>
    </row>
    <row r="7" spans="1:17" ht="12.75">
      <c r="A7" s="124">
        <v>67</v>
      </c>
      <c r="B7" s="51" t="s">
        <v>313</v>
      </c>
      <c r="C7" s="125">
        <v>1.3125365479382256</v>
      </c>
      <c r="D7" s="125">
        <v>0.7469959829770736</v>
      </c>
      <c r="E7" s="249">
        <v>-0.4308760512989305</v>
      </c>
      <c r="F7" s="250">
        <v>1.3933863651436402</v>
      </c>
      <c r="G7" s="250">
        <v>5.2039634426344445</v>
      </c>
      <c r="H7" s="251">
        <v>2.7347598432240887</v>
      </c>
      <c r="I7" s="252">
        <v>0.2757567672161921</v>
      </c>
      <c r="J7" s="252">
        <v>-0.0652201757888506</v>
      </c>
      <c r="K7" s="252">
        <v>-0.34097694300504267</v>
      </c>
      <c r="L7" s="252">
        <v>0.07198800789969442</v>
      </c>
      <c r="M7" s="252">
        <v>-0.008758076899362862</v>
      </c>
      <c r="N7" s="252">
        <v>-0.08074608479905729</v>
      </c>
      <c r="O7" s="252">
        <v>-0.8339739809607373</v>
      </c>
      <c r="P7" s="252">
        <v>-0.9150389995444286</v>
      </c>
      <c r="Q7" s="252">
        <v>-0.0810650185836913</v>
      </c>
    </row>
    <row r="8" spans="1:17" ht="12.75">
      <c r="A8" s="126">
        <v>78</v>
      </c>
      <c r="B8" s="53" t="s">
        <v>58</v>
      </c>
      <c r="C8" s="127">
        <v>0.6822310092033491</v>
      </c>
      <c r="D8" s="127">
        <v>0.7114673466495148</v>
      </c>
      <c r="E8" s="227">
        <v>0.04285401433204483</v>
      </c>
      <c r="F8" s="253">
        <v>2.8794776691295403</v>
      </c>
      <c r="G8" s="253">
        <v>3.0825956379868753</v>
      </c>
      <c r="H8" s="128">
        <v>0.07053986597462902</v>
      </c>
      <c r="I8" s="254">
        <v>0.7262283452466446</v>
      </c>
      <c r="J8" s="254">
        <v>0.061186766288221374</v>
      </c>
      <c r="K8" s="254">
        <v>-0.6650415789584232</v>
      </c>
      <c r="L8" s="254">
        <v>0.0509450789812688</v>
      </c>
      <c r="M8" s="254">
        <v>0.006469045499732535</v>
      </c>
      <c r="N8" s="254">
        <v>-0.04447603348153627</v>
      </c>
      <c r="O8" s="254">
        <v>-0.8389396486097587</v>
      </c>
      <c r="P8" s="254">
        <v>-0.8848919225959138</v>
      </c>
      <c r="Q8" s="254">
        <v>-0.04595227398615509</v>
      </c>
    </row>
    <row r="9" spans="1:17" ht="12.75">
      <c r="A9" s="126">
        <v>80</v>
      </c>
      <c r="B9" s="53" t="s">
        <v>6</v>
      </c>
      <c r="C9" s="127">
        <v>1.156613805092539</v>
      </c>
      <c r="D9" s="127">
        <v>1.285226776996046</v>
      </c>
      <c r="E9" s="227">
        <v>0.11119785302339258</v>
      </c>
      <c r="F9" s="253">
        <v>2.4366351759568006</v>
      </c>
      <c r="G9" s="253">
        <v>1.941465136759171</v>
      </c>
      <c r="H9" s="128">
        <v>-0.2032187846927842</v>
      </c>
      <c r="I9" s="254">
        <v>0.6214788515005004</v>
      </c>
      <c r="J9" s="254">
        <v>0.5594756036986752</v>
      </c>
      <c r="K9" s="254">
        <v>-0.0620032478018252</v>
      </c>
      <c r="L9" s="254">
        <v>0.07588563170943319</v>
      </c>
      <c r="M9" s="254">
        <v>0.08346827891453745</v>
      </c>
      <c r="N9" s="254">
        <v>0.007582647205104265</v>
      </c>
      <c r="O9" s="254">
        <v>-0.8569721849947955</v>
      </c>
      <c r="P9" s="254">
        <v>-0.8457018362183886</v>
      </c>
      <c r="Q9" s="254">
        <v>0.01127034877640698</v>
      </c>
    </row>
    <row r="10" spans="1:17" ht="12.75">
      <c r="A10" s="52">
        <v>81</v>
      </c>
      <c r="B10" s="56" t="s">
        <v>13</v>
      </c>
      <c r="C10" s="127">
        <v>1.6847745011854338</v>
      </c>
      <c r="D10" s="127">
        <v>0.6240033718833581</v>
      </c>
      <c r="E10" s="227">
        <v>-0.6296220227429252</v>
      </c>
      <c r="F10" s="253">
        <v>0.671161254466863</v>
      </c>
      <c r="G10" s="253">
        <v>1.0038153349691479</v>
      </c>
      <c r="H10" s="128">
        <v>0.4956395773569031</v>
      </c>
      <c r="I10" s="254">
        <v>0.05321076032577726</v>
      </c>
      <c r="J10" s="254">
        <v>-0.014849045406114538</v>
      </c>
      <c r="K10" s="254">
        <v>-0.0680598057318918</v>
      </c>
      <c r="L10" s="254">
        <v>0.14956238645744965</v>
      </c>
      <c r="M10" s="254">
        <v>-0.017682595651573447</v>
      </c>
      <c r="N10" s="254">
        <v>-0.1672449821090231</v>
      </c>
      <c r="O10" s="254">
        <v>-0.6112049890731741</v>
      </c>
      <c r="P10" s="254">
        <v>-0.692762231391894</v>
      </c>
      <c r="Q10" s="254">
        <v>-0.08155724231871986</v>
      </c>
    </row>
    <row r="11" spans="1:17" ht="12.75">
      <c r="A11" s="126">
        <v>88</v>
      </c>
      <c r="B11" s="53" t="s">
        <v>46</v>
      </c>
      <c r="C11" s="127">
        <v>0.9408593615470185</v>
      </c>
      <c r="D11" s="127">
        <v>0.9095187873305919</v>
      </c>
      <c r="E11" s="227">
        <v>-0.03331058338506043</v>
      </c>
      <c r="F11" s="253">
        <v>1.327123660640801</v>
      </c>
      <c r="G11" s="253">
        <v>1.5602064248793006</v>
      </c>
      <c r="H11" s="128">
        <v>0.17563002691546892</v>
      </c>
      <c r="I11" s="254">
        <v>0.11636309207544603</v>
      </c>
      <c r="J11" s="254">
        <v>0.13011128449173942</v>
      </c>
      <c r="K11" s="254">
        <v>0.013748192416293395</v>
      </c>
      <c r="L11" s="254">
        <v>0.03557031732383833</v>
      </c>
      <c r="M11" s="254">
        <v>0.037674087810789576</v>
      </c>
      <c r="N11" s="254">
        <v>0.002103770486951248</v>
      </c>
      <c r="O11" s="254">
        <v>-0.8546562953877966</v>
      </c>
      <c r="P11" s="254">
        <v>-0.8590442860501998</v>
      </c>
      <c r="Q11" s="254">
        <v>-0.004387990662403141</v>
      </c>
    </row>
    <row r="12" spans="1:17" ht="12.75">
      <c r="A12" s="126">
        <v>99</v>
      </c>
      <c r="B12" s="53" t="s">
        <v>7</v>
      </c>
      <c r="C12" s="127">
        <v>1.0376068013582755</v>
      </c>
      <c r="D12" s="127">
        <v>1.0291464357169184</v>
      </c>
      <c r="E12" s="227">
        <v>-0.00815372993920438</v>
      </c>
      <c r="F12" s="253">
        <v>2.6697072054612683</v>
      </c>
      <c r="G12" s="253">
        <v>2.550609017541489</v>
      </c>
      <c r="H12" s="128">
        <v>-0.044610954967700955</v>
      </c>
      <c r="I12" s="254">
        <v>0.5292804860985437</v>
      </c>
      <c r="J12" s="254">
        <v>0.4312727953644284</v>
      </c>
      <c r="K12" s="254">
        <v>-0.0980076907341153</v>
      </c>
      <c r="L12" s="254">
        <v>0.05939875429843379</v>
      </c>
      <c r="M12" s="254">
        <v>0.053879902934904834</v>
      </c>
      <c r="N12" s="254">
        <v>-0.005518851363528955</v>
      </c>
      <c r="O12" s="254">
        <v>-0.8447203402198115</v>
      </c>
      <c r="P12" s="254">
        <v>-0.8487698721241859</v>
      </c>
      <c r="Q12" s="254">
        <v>-0.004049531904374404</v>
      </c>
    </row>
    <row r="13" spans="1:17" ht="12.75">
      <c r="A13" s="126">
        <v>107</v>
      </c>
      <c r="B13" s="53" t="s">
        <v>54</v>
      </c>
      <c r="C13" s="127">
        <v>0.6322043484579432</v>
      </c>
      <c r="D13" s="127">
        <v>0.6159088365356988</v>
      </c>
      <c r="E13" s="227">
        <v>-0.025775703634421276</v>
      </c>
      <c r="F13" s="253">
        <v>3.2826663306916024</v>
      </c>
      <c r="G13" s="253">
        <v>2.6634139076834287</v>
      </c>
      <c r="H13" s="128">
        <v>-0.18864312136095407</v>
      </c>
      <c r="I13" s="254">
        <v>0.6614331437533553</v>
      </c>
      <c r="J13" s="254">
        <v>0.23263274053401012</v>
      </c>
      <c r="K13" s="254">
        <v>-0.42880040321934515</v>
      </c>
      <c r="L13" s="254">
        <v>0.04439989855016166</v>
      </c>
      <c r="M13" s="254">
        <v>0.02345604417992053</v>
      </c>
      <c r="N13" s="254">
        <v>-0.02094385437024113</v>
      </c>
      <c r="O13" s="254">
        <v>-0.8170550558543344</v>
      </c>
      <c r="P13" s="254">
        <v>-0.8495427168378433</v>
      </c>
      <c r="Q13" s="254">
        <v>-0.03248766098350897</v>
      </c>
    </row>
    <row r="14" spans="1:17" ht="12.75">
      <c r="A14" s="129">
        <v>108</v>
      </c>
      <c r="B14" s="59" t="s">
        <v>8</v>
      </c>
      <c r="C14" s="130">
        <v>766.8620689655173</v>
      </c>
      <c r="D14" s="130"/>
      <c r="E14" s="255"/>
      <c r="F14" s="256">
        <v>0.0007184145334434352</v>
      </c>
      <c r="G14" s="256">
        <v>0</v>
      </c>
      <c r="H14" s="257">
        <v>-1</v>
      </c>
      <c r="I14" s="258">
        <v>0.03071724642738593</v>
      </c>
      <c r="J14" s="258">
        <v>0.026889999180932097</v>
      </c>
      <c r="K14" s="258">
        <v>-0.003827247246453832</v>
      </c>
      <c r="L14" s="258"/>
      <c r="M14" s="258"/>
      <c r="N14" s="258"/>
      <c r="O14" s="258"/>
      <c r="P14" s="258"/>
      <c r="Q14" s="258"/>
    </row>
    <row r="15" spans="1:17" ht="12.75">
      <c r="A15" s="324" t="s">
        <v>9</v>
      </c>
      <c r="B15" s="325"/>
      <c r="C15" s="131">
        <v>0.9519339121030542</v>
      </c>
      <c r="D15" s="131">
        <v>0.841968394880514</v>
      </c>
      <c r="E15" s="228">
        <v>-0.11551801635010517</v>
      </c>
      <c r="F15" s="259">
        <v>2.0519156994625742</v>
      </c>
      <c r="G15" s="259">
        <v>2.546537525545858</v>
      </c>
      <c r="H15" s="260">
        <v>0.24105367789370313</v>
      </c>
      <c r="I15" s="261">
        <v>0.35043666421866904</v>
      </c>
      <c r="J15" s="261">
        <v>0.1764336342410431</v>
      </c>
      <c r="K15" s="261">
        <v>-0.17400302997762593</v>
      </c>
      <c r="L15" s="261">
        <v>0.05583242491014306</v>
      </c>
      <c r="M15" s="261">
        <v>0.02556806688106656</v>
      </c>
      <c r="N15" s="261">
        <v>-0.030264358029076496</v>
      </c>
      <c r="O15" s="261">
        <v>-0.8379760774530887</v>
      </c>
      <c r="P15" s="261">
        <v>-0.8705166140496272</v>
      </c>
      <c r="Q15" s="262">
        <v>-0.03254053659653855</v>
      </c>
    </row>
    <row r="16" spans="1:17" ht="12.75">
      <c r="A16" s="124">
        <v>62</v>
      </c>
      <c r="B16" s="51" t="s">
        <v>10</v>
      </c>
      <c r="C16" s="125">
        <v>0.8692449439850384</v>
      </c>
      <c r="D16" s="125">
        <v>1.0031912537859307</v>
      </c>
      <c r="E16" s="227">
        <v>0.15409501168544937</v>
      </c>
      <c r="F16" s="253">
        <v>1.9919349416679086</v>
      </c>
      <c r="G16" s="253">
        <v>1.2365348497609363</v>
      </c>
      <c r="H16" s="251">
        <v>-0.37922929916298</v>
      </c>
      <c r="I16" s="252">
        <v>0.1540547925796233</v>
      </c>
      <c r="J16" s="252">
        <v>0.1607107222156265</v>
      </c>
      <c r="K16" s="252">
        <v>0.006655929636003199</v>
      </c>
      <c r="L16" s="252">
        <v>0.009023454936372846</v>
      </c>
      <c r="M16" s="252">
        <v>0.01147505975428777</v>
      </c>
      <c r="N16" s="252">
        <v>0.0024516048179149246</v>
      </c>
      <c r="O16" s="252">
        <v>-0.9417166537141973</v>
      </c>
      <c r="P16" s="252">
        <v>-0.9831542688694048</v>
      </c>
      <c r="Q16" s="252">
        <v>-0.0414376151552075</v>
      </c>
    </row>
    <row r="17" spans="1:17" ht="12.75">
      <c r="A17" s="52">
        <v>63</v>
      </c>
      <c r="B17" s="56" t="s">
        <v>53</v>
      </c>
      <c r="C17" s="127">
        <v>1.183109155059916</v>
      </c>
      <c r="D17" s="127">
        <v>1.253934806835067</v>
      </c>
      <c r="E17" s="227">
        <v>0.059864004493790146</v>
      </c>
      <c r="F17" s="253">
        <v>2.020015095674592</v>
      </c>
      <c r="G17" s="253">
        <v>2.2205527237273754</v>
      </c>
      <c r="H17" s="128">
        <v>0.09927531159652703</v>
      </c>
      <c r="I17" s="254">
        <v>0.05062634565828505</v>
      </c>
      <c r="J17" s="254">
        <v>0.3357495801269582</v>
      </c>
      <c r="K17" s="254">
        <v>0.28512323446867316</v>
      </c>
      <c r="L17" s="254">
        <v>0.0030074076510504303</v>
      </c>
      <c r="M17" s="254">
        <v>0.018773418318060568</v>
      </c>
      <c r="N17" s="254">
        <v>0.01576601066701014</v>
      </c>
      <c r="O17" s="254">
        <v>-0.9286251167517412</v>
      </c>
      <c r="P17" s="254">
        <v>-0.941821765252903</v>
      </c>
      <c r="Q17" s="254">
        <v>-0.013196648501161756</v>
      </c>
    </row>
    <row r="18" spans="1:17" ht="12.75">
      <c r="A18" s="52">
        <v>65</v>
      </c>
      <c r="B18" s="56" t="s">
        <v>11</v>
      </c>
      <c r="C18" s="127">
        <v>0.7101275877792449</v>
      </c>
      <c r="D18" s="127">
        <v>0.9012072877633371</v>
      </c>
      <c r="E18" s="227">
        <v>0.2690779843966471</v>
      </c>
      <c r="F18" s="253">
        <v>2.0190477619104765</v>
      </c>
      <c r="G18" s="253">
        <v>1.8234515663065594</v>
      </c>
      <c r="H18" s="128">
        <v>-0.0968754673831187</v>
      </c>
      <c r="I18" s="254">
        <v>0.05741800845228446</v>
      </c>
      <c r="J18" s="254">
        <v>0.07334953019288956</v>
      </c>
      <c r="K18" s="254">
        <v>0.015931521740605102</v>
      </c>
      <c r="L18" s="254">
        <v>0.007587718231792509</v>
      </c>
      <c r="M18" s="254">
        <v>0.010105553720086103</v>
      </c>
      <c r="N18" s="254">
        <v>0.0025178354882935943</v>
      </c>
      <c r="O18" s="254">
        <v>-0.9628114048583868</v>
      </c>
      <c r="P18" s="254">
        <v>-0.9237265888436949</v>
      </c>
      <c r="Q18" s="254">
        <v>0.03908481601469194</v>
      </c>
    </row>
    <row r="19" spans="1:17" ht="12.75">
      <c r="A19" s="52">
        <v>68</v>
      </c>
      <c r="B19" s="56" t="s">
        <v>12</v>
      </c>
      <c r="C19" s="127">
        <v>1.3261628196302533</v>
      </c>
      <c r="D19" s="127">
        <v>1.5293223281709476</v>
      </c>
      <c r="E19" s="227">
        <v>0.15319348841142832</v>
      </c>
      <c r="F19" s="253">
        <v>0.9303238795479389</v>
      </c>
      <c r="G19" s="253">
        <v>0.661288006487521</v>
      </c>
      <c r="H19" s="128">
        <v>-0.28918517408275857</v>
      </c>
      <c r="I19" s="254">
        <v>0.18957972672257886</v>
      </c>
      <c r="J19" s="254">
        <v>0.42868002587850723</v>
      </c>
      <c r="K19" s="254">
        <v>0.23910029915592837</v>
      </c>
      <c r="L19" s="254">
        <v>0.028561043893279417</v>
      </c>
      <c r="M19" s="254">
        <v>0.07483474295809288</v>
      </c>
      <c r="N19" s="254">
        <v>0.04627369906481346</v>
      </c>
      <c r="O19" s="254">
        <v>-0.904098027123084</v>
      </c>
      <c r="P19" s="254">
        <v>-0.9315377694928412</v>
      </c>
      <c r="Q19" s="254">
        <v>-0.027439742369757214</v>
      </c>
    </row>
    <row r="20" spans="1:17" ht="12.75">
      <c r="A20" s="52">
        <v>76</v>
      </c>
      <c r="B20" s="56" t="s">
        <v>55</v>
      </c>
      <c r="C20" s="127">
        <v>1.52546177399911</v>
      </c>
      <c r="D20" s="127">
        <v>1.309990285995433</v>
      </c>
      <c r="E20" s="227">
        <v>-0.14125000814592859</v>
      </c>
      <c r="F20" s="253">
        <v>0.471003796423144</v>
      </c>
      <c r="G20" s="253">
        <v>0.4866244772998806</v>
      </c>
      <c r="H20" s="128">
        <v>0.03316466023280884</v>
      </c>
      <c r="I20" s="254">
        <v>0.004134754442716464</v>
      </c>
      <c r="J20" s="254">
        <v>0.03703603174596839</v>
      </c>
      <c r="K20" s="254">
        <v>0.03290127730325192</v>
      </c>
      <c r="L20" s="254">
        <v>0.003082068992706133</v>
      </c>
      <c r="M20" s="254">
        <v>0.025516012786469047</v>
      </c>
      <c r="N20" s="254">
        <v>0.022433943793762914</v>
      </c>
      <c r="O20" s="254">
        <v>-0.888331563729691</v>
      </c>
      <c r="P20" s="254">
        <v>-0.8485214820160029</v>
      </c>
      <c r="Q20" s="254">
        <v>0.03981008171368816</v>
      </c>
    </row>
    <row r="21" spans="1:17" ht="12.75">
      <c r="A21" s="129">
        <v>94</v>
      </c>
      <c r="B21" s="59" t="s">
        <v>14</v>
      </c>
      <c r="C21" s="130">
        <v>0.8134884676259863</v>
      </c>
      <c r="D21" s="130">
        <v>0.9986701412339895</v>
      </c>
      <c r="E21" s="227">
        <v>0.22763896598119104</v>
      </c>
      <c r="F21" s="253">
        <v>1.8429928203215538</v>
      </c>
      <c r="G21" s="253">
        <v>1.3171979371754532</v>
      </c>
      <c r="H21" s="257">
        <v>-0.28529404854347895</v>
      </c>
      <c r="I21" s="258">
        <v>0.028965775611182434</v>
      </c>
      <c r="J21" s="258">
        <v>0.049517126857984727</v>
      </c>
      <c r="K21" s="258">
        <v>0.020551351246802293</v>
      </c>
      <c r="L21" s="258">
        <v>0.004236832239486608</v>
      </c>
      <c r="M21" s="258">
        <v>0.009532410737301687</v>
      </c>
      <c r="N21" s="258">
        <v>0.005295578497815079</v>
      </c>
      <c r="O21" s="258">
        <v>-0.8847949179397768</v>
      </c>
      <c r="P21" s="258">
        <v>-0.8760353968262552</v>
      </c>
      <c r="Q21" s="258">
        <v>0.008759521113521629</v>
      </c>
    </row>
    <row r="22" spans="1:17" ht="12.75">
      <c r="A22" s="326" t="s">
        <v>15</v>
      </c>
      <c r="B22" s="327"/>
      <c r="C22" s="132">
        <v>1.1395572551288262</v>
      </c>
      <c r="D22" s="132">
        <v>1.1874562741840509</v>
      </c>
      <c r="E22" s="229">
        <v>0.042033007854273885</v>
      </c>
      <c r="F22" s="263">
        <v>0.9259568706914881</v>
      </c>
      <c r="G22" s="263">
        <v>0.9304394079389549</v>
      </c>
      <c r="H22" s="264">
        <v>0.004840978440085797</v>
      </c>
      <c r="I22" s="265">
        <v>0.032884752644485024</v>
      </c>
      <c r="J22" s="265">
        <v>0.10694090293437773</v>
      </c>
      <c r="K22" s="265">
        <v>0.07405615028989271</v>
      </c>
      <c r="L22" s="265">
        <v>0.007279942916627505</v>
      </c>
      <c r="M22" s="265">
        <v>0.02282638763630485</v>
      </c>
      <c r="N22" s="265">
        <v>0.015546444719677345</v>
      </c>
      <c r="O22" s="265">
        <v>-0.9251706674338545</v>
      </c>
      <c r="P22" s="265">
        <v>-0.9203603630285044</v>
      </c>
      <c r="Q22" s="266">
        <v>0.004810304405350019</v>
      </c>
    </row>
    <row r="23" spans="1:17" ht="12.75">
      <c r="A23" s="328" t="s">
        <v>16</v>
      </c>
      <c r="B23" s="329"/>
      <c r="C23" s="133">
        <v>0.9576958079787589</v>
      </c>
      <c r="D23" s="133">
        <v>0.8525411995443106</v>
      </c>
      <c r="E23" s="230">
        <v>-0.10979959143434037</v>
      </c>
      <c r="F23" s="267">
        <v>1.9753257606035661</v>
      </c>
      <c r="G23" s="267">
        <v>2.4176353006615647</v>
      </c>
      <c r="H23" s="268">
        <v>0.22391726411893176</v>
      </c>
      <c r="I23" s="269">
        <v>0.3267931846673874</v>
      </c>
      <c r="J23" s="269">
        <v>0.17112203528244246</v>
      </c>
      <c r="K23" s="269">
        <v>-0.15567114938494492</v>
      </c>
      <c r="L23" s="269">
        <v>0.053175301817138865</v>
      </c>
      <c r="M23" s="269">
        <v>0.025422213459180654</v>
      </c>
      <c r="N23" s="269">
        <v>-0.02775308835795821</v>
      </c>
      <c r="O23" s="269">
        <v>-0.842747960354026</v>
      </c>
      <c r="P23" s="269">
        <v>-0.8731682303399287</v>
      </c>
      <c r="Q23" s="270">
        <v>-0.030420269985902748</v>
      </c>
    </row>
    <row r="24" spans="1:17" ht="12.75">
      <c r="A24" s="330" t="s">
        <v>300</v>
      </c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2"/>
    </row>
    <row r="25" spans="1:17" ht="12.75" customHeight="1">
      <c r="A25" s="354" t="s">
        <v>234</v>
      </c>
      <c r="B25" s="355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6"/>
    </row>
    <row r="26" spans="1:17" ht="12.75" customHeight="1">
      <c r="A26" s="354" t="s">
        <v>235</v>
      </c>
      <c r="B26" s="355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6"/>
    </row>
    <row r="27" spans="1:17" ht="12.75" customHeight="1">
      <c r="A27" s="357" t="s">
        <v>291</v>
      </c>
      <c r="B27" s="358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9"/>
    </row>
    <row r="28" spans="1:17" ht="12.75" customHeight="1">
      <c r="A28" s="354" t="s">
        <v>240</v>
      </c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6"/>
    </row>
    <row r="29" spans="1:17" ht="12.75" customHeight="1">
      <c r="A29" s="354" t="s">
        <v>261</v>
      </c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6"/>
    </row>
    <row r="30" spans="1:17" ht="12.75" customHeight="1">
      <c r="A30" s="360" t="s">
        <v>315</v>
      </c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2"/>
    </row>
    <row r="31" ht="12" customHeight="1"/>
    <row r="32" spans="1:8" ht="12.75">
      <c r="A32" s="134"/>
      <c r="B32" s="322"/>
      <c r="C32" s="322"/>
      <c r="D32" s="322"/>
      <c r="E32" s="322"/>
      <c r="F32" s="322"/>
      <c r="G32" s="322"/>
      <c r="H32" s="322"/>
    </row>
    <row r="33" spans="1:8" ht="12.75">
      <c r="A33" s="135"/>
      <c r="B33" s="136"/>
      <c r="C33" s="136"/>
      <c r="D33" s="136"/>
      <c r="E33" s="136"/>
      <c r="F33" s="136"/>
      <c r="G33" s="136"/>
      <c r="H33" s="136"/>
    </row>
    <row r="34" spans="2:8" ht="13.5" customHeight="1">
      <c r="B34" s="322"/>
      <c r="C34" s="322"/>
      <c r="D34" s="322"/>
      <c r="E34" s="322"/>
      <c r="F34" s="322"/>
      <c r="G34" s="322"/>
      <c r="H34" s="322"/>
    </row>
    <row r="35" spans="1:8" ht="12.75">
      <c r="A35" s="137"/>
      <c r="B35" s="72"/>
      <c r="C35" s="138"/>
      <c r="D35" s="138"/>
      <c r="E35" s="139"/>
      <c r="F35" s="139"/>
      <c r="G35" s="139"/>
      <c r="H35" s="139"/>
    </row>
    <row r="36" spans="2:8" ht="12.75">
      <c r="B36" s="322"/>
      <c r="C36" s="322"/>
      <c r="D36" s="322"/>
      <c r="E36" s="322"/>
      <c r="F36" s="322"/>
      <c r="G36" s="322"/>
      <c r="H36" s="322"/>
    </row>
    <row r="37" ht="12.75">
      <c r="B37" s="140"/>
    </row>
  </sheetData>
  <sheetProtection/>
  <mergeCells count="23">
    <mergeCell ref="A27:Q27"/>
    <mergeCell ref="A28:Q28"/>
    <mergeCell ref="A29:Q29"/>
    <mergeCell ref="B32:H32"/>
    <mergeCell ref="B34:H34"/>
    <mergeCell ref="B36:H36"/>
    <mergeCell ref="A30:Q30"/>
    <mergeCell ref="A15:B15"/>
    <mergeCell ref="A22:B22"/>
    <mergeCell ref="A23:B23"/>
    <mergeCell ref="A24:Q24"/>
    <mergeCell ref="A25:Q25"/>
    <mergeCell ref="A26:Q26"/>
    <mergeCell ref="A2:Q2"/>
    <mergeCell ref="A3:Q3"/>
    <mergeCell ref="A4:Q4"/>
    <mergeCell ref="A5:A6"/>
    <mergeCell ref="B5:B6"/>
    <mergeCell ref="C5:E5"/>
    <mergeCell ref="F5:H5"/>
    <mergeCell ref="I5:K5"/>
    <mergeCell ref="L5:N5"/>
    <mergeCell ref="O5:Q5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32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66015625" style="100" customWidth="1"/>
    <col min="2" max="2" width="34.33203125" style="100" bestFit="1" customWidth="1"/>
    <col min="3" max="10" width="15.83203125" style="100" customWidth="1"/>
    <col min="11" max="11" width="5.33203125" style="100" customWidth="1"/>
    <col min="12" max="12" width="6.83203125" style="100" customWidth="1"/>
    <col min="13" max="13" width="9.33203125" style="100" customWidth="1"/>
    <col min="14" max="16384" width="5.33203125" style="100" customWidth="1"/>
  </cols>
  <sheetData>
    <row r="1" spans="1:10" ht="12.75">
      <c r="A1" s="363"/>
      <c r="B1" s="363"/>
      <c r="C1" s="363"/>
      <c r="D1" s="363"/>
      <c r="E1" s="363"/>
      <c r="F1" s="363"/>
      <c r="G1" s="363"/>
      <c r="H1" s="363"/>
      <c r="I1" s="363"/>
      <c r="J1" s="363"/>
    </row>
    <row r="2" spans="1:10" ht="12.75">
      <c r="A2" s="364" t="s">
        <v>35</v>
      </c>
      <c r="B2" s="365"/>
      <c r="C2" s="365"/>
      <c r="D2" s="365"/>
      <c r="E2" s="365"/>
      <c r="F2" s="365"/>
      <c r="G2" s="365"/>
      <c r="H2" s="365"/>
      <c r="I2" s="365"/>
      <c r="J2" s="366"/>
    </row>
    <row r="3" spans="1:10" ht="12.75">
      <c r="A3" s="367" t="s">
        <v>301</v>
      </c>
      <c r="B3" s="368"/>
      <c r="C3" s="368"/>
      <c r="D3" s="368"/>
      <c r="E3" s="368"/>
      <c r="F3" s="368"/>
      <c r="G3" s="368"/>
      <c r="H3" s="368"/>
      <c r="I3" s="368"/>
      <c r="J3" s="369"/>
    </row>
    <row r="4" spans="1:253" ht="12.75">
      <c r="A4" s="376" t="s">
        <v>264</v>
      </c>
      <c r="B4" s="377"/>
      <c r="C4" s="377"/>
      <c r="D4" s="377"/>
      <c r="E4" s="377"/>
      <c r="F4" s="377"/>
      <c r="G4" s="377"/>
      <c r="H4" s="377"/>
      <c r="I4" s="377"/>
      <c r="J4" s="378"/>
      <c r="K4" s="101"/>
      <c r="L4" s="101"/>
      <c r="M4" s="102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  <c r="IR4" s="101"/>
      <c r="IS4" s="101"/>
    </row>
    <row r="5" spans="1:253" ht="12.75">
      <c r="A5" s="370" t="s">
        <v>4</v>
      </c>
      <c r="B5" s="372" t="s">
        <v>5</v>
      </c>
      <c r="C5" s="372" t="s">
        <v>19</v>
      </c>
      <c r="D5" s="372"/>
      <c r="E5" s="372"/>
      <c r="F5" s="372" t="s">
        <v>20</v>
      </c>
      <c r="G5" s="372"/>
      <c r="H5" s="372"/>
      <c r="I5" s="372"/>
      <c r="J5" s="374" t="s">
        <v>255</v>
      </c>
      <c r="K5" s="101"/>
      <c r="L5" s="101"/>
      <c r="M5" s="102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  <c r="IR5" s="101"/>
      <c r="IS5" s="101"/>
    </row>
    <row r="6" spans="1:13" ht="28.5" customHeight="1">
      <c r="A6" s="371"/>
      <c r="B6" s="373"/>
      <c r="C6" s="146" t="s">
        <v>179</v>
      </c>
      <c r="D6" s="146" t="s">
        <v>180</v>
      </c>
      <c r="E6" s="146" t="s">
        <v>17</v>
      </c>
      <c r="F6" s="146" t="s">
        <v>179</v>
      </c>
      <c r="G6" s="146" t="s">
        <v>180</v>
      </c>
      <c r="H6" s="146" t="s">
        <v>3</v>
      </c>
      <c r="I6" s="146" t="s">
        <v>17</v>
      </c>
      <c r="J6" s="375"/>
      <c r="M6" s="102"/>
    </row>
    <row r="7" spans="1:13" ht="12.75">
      <c r="A7" s="103">
        <v>67</v>
      </c>
      <c r="B7" s="51" t="s">
        <v>313</v>
      </c>
      <c r="C7" s="104">
        <v>69068.22416281399</v>
      </c>
      <c r="D7" s="104">
        <v>50835.063636814</v>
      </c>
      <c r="E7" s="104">
        <v>119903.28779962799</v>
      </c>
      <c r="F7" s="108">
        <v>92461.306</v>
      </c>
      <c r="G7" s="108">
        <v>8115.097</v>
      </c>
      <c r="H7" s="108">
        <v>19326.885</v>
      </c>
      <c r="I7" s="104">
        <v>119903.28799999999</v>
      </c>
      <c r="J7" s="104">
        <v>836986.7000302715</v>
      </c>
      <c r="K7" s="105"/>
      <c r="L7" s="106"/>
      <c r="M7" s="101"/>
    </row>
    <row r="8" spans="1:13" ht="12.75">
      <c r="A8" s="107">
        <v>78</v>
      </c>
      <c r="B8" s="53" t="s">
        <v>58</v>
      </c>
      <c r="C8" s="108">
        <v>63563.259</v>
      </c>
      <c r="D8" s="108">
        <v>65725.286</v>
      </c>
      <c r="E8" s="108">
        <v>129288.54499999998</v>
      </c>
      <c r="F8" s="108">
        <v>89341.077</v>
      </c>
      <c r="G8" s="108">
        <v>8279.246</v>
      </c>
      <c r="H8" s="108">
        <v>31668.222</v>
      </c>
      <c r="I8" s="108">
        <v>129288.54500000001</v>
      </c>
      <c r="J8" s="108">
        <v>1371451.2518497442</v>
      </c>
      <c r="K8" s="105"/>
      <c r="L8" s="106"/>
      <c r="M8" s="101"/>
    </row>
    <row r="9" spans="1:13" ht="12.75">
      <c r="A9" s="107">
        <v>80</v>
      </c>
      <c r="B9" s="53" t="s">
        <v>6</v>
      </c>
      <c r="C9" s="108">
        <v>33232.263</v>
      </c>
      <c r="D9" s="108">
        <v>18950.561</v>
      </c>
      <c r="E9" s="108">
        <v>52182.824</v>
      </c>
      <c r="F9" s="108">
        <v>25857.12</v>
      </c>
      <c r="G9" s="108">
        <v>8585.285</v>
      </c>
      <c r="H9" s="108">
        <v>17740.419</v>
      </c>
      <c r="I9" s="108">
        <v>52182.824</v>
      </c>
      <c r="J9" s="108">
        <v>768281.8393116288</v>
      </c>
      <c r="K9" s="105"/>
      <c r="L9" s="106"/>
      <c r="M9" s="101"/>
    </row>
    <row r="10" spans="1:13" ht="12.75">
      <c r="A10" s="52">
        <v>81</v>
      </c>
      <c r="B10" s="56" t="s">
        <v>13</v>
      </c>
      <c r="C10" s="108">
        <v>1400.54</v>
      </c>
      <c r="D10" s="108">
        <v>5424.964</v>
      </c>
      <c r="E10" s="108">
        <v>6825.504</v>
      </c>
      <c r="F10" s="108">
        <v>2244.443</v>
      </c>
      <c r="G10" s="108">
        <v>1174.807</v>
      </c>
      <c r="H10" s="108">
        <v>3406.254</v>
      </c>
      <c r="I10" s="108">
        <v>6825.504</v>
      </c>
      <c r="J10" s="108">
        <v>147514.16459118543</v>
      </c>
      <c r="K10" s="105"/>
      <c r="L10" s="106"/>
      <c r="M10" s="101"/>
    </row>
    <row r="11" spans="1:13" ht="12.75">
      <c r="A11" s="107">
        <v>88</v>
      </c>
      <c r="B11" s="53" t="s">
        <v>46</v>
      </c>
      <c r="C11" s="108">
        <v>71756.1</v>
      </c>
      <c r="D11" s="108">
        <v>71917.175</v>
      </c>
      <c r="E11" s="108">
        <v>143673.27500000002</v>
      </c>
      <c r="F11" s="108">
        <v>78894.577</v>
      </c>
      <c r="G11" s="108">
        <v>8660.85</v>
      </c>
      <c r="H11" s="108">
        <v>56117.848</v>
      </c>
      <c r="I11" s="108">
        <v>143673.27500000002</v>
      </c>
      <c r="J11" s="108">
        <v>2430287.7784143887</v>
      </c>
      <c r="K11" s="105"/>
      <c r="L11" s="106"/>
      <c r="M11" s="101"/>
    </row>
    <row r="12" spans="1:13" ht="12.75">
      <c r="A12" s="107">
        <v>99</v>
      </c>
      <c r="B12" s="53" t="s">
        <v>7</v>
      </c>
      <c r="C12" s="108">
        <v>98402.103</v>
      </c>
      <c r="D12" s="108">
        <v>56082.836</v>
      </c>
      <c r="E12" s="108">
        <v>154484.939</v>
      </c>
      <c r="F12" s="108">
        <v>95615.259</v>
      </c>
      <c r="G12" s="108">
        <v>15360.26</v>
      </c>
      <c r="H12" s="108">
        <v>43509.42</v>
      </c>
      <c r="I12" s="108">
        <v>154484.939</v>
      </c>
      <c r="J12" s="108">
        <v>1884256.3540907444</v>
      </c>
      <c r="K12" s="105"/>
      <c r="L12" s="106"/>
      <c r="M12" s="101"/>
    </row>
    <row r="13" spans="1:13" ht="12.75">
      <c r="A13" s="107">
        <v>107</v>
      </c>
      <c r="B13" s="53" t="s">
        <v>54</v>
      </c>
      <c r="C13" s="108">
        <v>37672.893</v>
      </c>
      <c r="D13" s="108">
        <v>60944.777</v>
      </c>
      <c r="E13" s="108">
        <v>98617.67</v>
      </c>
      <c r="F13" s="108">
        <v>61166.346</v>
      </c>
      <c r="G13" s="108">
        <v>10531.715</v>
      </c>
      <c r="H13" s="108">
        <v>26919.609</v>
      </c>
      <c r="I13" s="108">
        <v>98617.67</v>
      </c>
      <c r="J13" s="108">
        <v>1165803.7341772974</v>
      </c>
      <c r="K13" s="105"/>
      <c r="L13" s="106"/>
      <c r="M13" s="101"/>
    </row>
    <row r="14" spans="1:13" ht="12.75">
      <c r="A14" s="109">
        <v>108</v>
      </c>
      <c r="B14" s="59" t="s">
        <v>8</v>
      </c>
      <c r="C14" s="110">
        <v>69.003</v>
      </c>
      <c r="D14" s="110">
        <v>56.37</v>
      </c>
      <c r="E14" s="110">
        <v>125.37299999999999</v>
      </c>
      <c r="F14" s="108">
        <v>0</v>
      </c>
      <c r="G14" s="108">
        <v>0</v>
      </c>
      <c r="H14" s="108">
        <v>125.373</v>
      </c>
      <c r="I14" s="110">
        <v>125.373</v>
      </c>
      <c r="J14" s="110">
        <v>5429.510939962402</v>
      </c>
      <c r="K14" s="105"/>
      <c r="L14" s="106"/>
      <c r="M14" s="101"/>
    </row>
    <row r="15" spans="1:13" ht="12.75">
      <c r="A15" s="379" t="s">
        <v>9</v>
      </c>
      <c r="B15" s="380"/>
      <c r="C15" s="111">
        <v>375164.385162814</v>
      </c>
      <c r="D15" s="111">
        <v>329937.032636814</v>
      </c>
      <c r="E15" s="111">
        <v>705101.4177996281</v>
      </c>
      <c r="F15" s="111">
        <v>445580.128</v>
      </c>
      <c r="G15" s="111">
        <v>60707.26000000001</v>
      </c>
      <c r="H15" s="111">
        <v>198814.03</v>
      </c>
      <c r="I15" s="111">
        <v>705101.4180000001</v>
      </c>
      <c r="J15" s="112">
        <v>8610011.333405225</v>
      </c>
      <c r="K15" s="105"/>
      <c r="L15" s="106"/>
      <c r="M15" s="101"/>
    </row>
    <row r="16" spans="1:13" ht="12.75">
      <c r="A16" s="103">
        <v>62</v>
      </c>
      <c r="B16" s="62" t="s">
        <v>10</v>
      </c>
      <c r="C16" s="108">
        <v>561.755</v>
      </c>
      <c r="D16" s="108">
        <v>465.935</v>
      </c>
      <c r="E16" s="86">
        <v>1027.69</v>
      </c>
      <c r="F16" s="108">
        <v>559.968</v>
      </c>
      <c r="G16" s="108">
        <v>8.221</v>
      </c>
      <c r="H16" s="108">
        <v>459.501</v>
      </c>
      <c r="I16" s="104">
        <v>1027.69</v>
      </c>
      <c r="J16" s="104">
        <v>19899.545407892158</v>
      </c>
      <c r="K16" s="105"/>
      <c r="L16" s="106"/>
      <c r="M16" s="101"/>
    </row>
    <row r="17" spans="1:13" ht="12.75">
      <c r="A17" s="52">
        <v>63</v>
      </c>
      <c r="B17" s="56" t="s">
        <v>53</v>
      </c>
      <c r="C17" s="108">
        <v>5400.948</v>
      </c>
      <c r="D17" s="108">
        <v>1852.938</v>
      </c>
      <c r="E17" s="87">
        <v>7253.886</v>
      </c>
      <c r="F17" s="108">
        <v>4307.2</v>
      </c>
      <c r="G17" s="108">
        <v>694.313</v>
      </c>
      <c r="H17" s="108">
        <v>2252.373</v>
      </c>
      <c r="I17" s="108">
        <v>7253.886</v>
      </c>
      <c r="J17" s="108">
        <v>97543.20184071477</v>
      </c>
      <c r="K17" s="105"/>
      <c r="L17" s="106"/>
      <c r="M17" s="101"/>
    </row>
    <row r="18" spans="1:253" ht="12.75">
      <c r="A18" s="52">
        <v>65</v>
      </c>
      <c r="B18" s="56" t="s">
        <v>11</v>
      </c>
      <c r="C18" s="108">
        <v>3098.384</v>
      </c>
      <c r="D18" s="108">
        <v>2869.091</v>
      </c>
      <c r="E18" s="87">
        <v>5967.475</v>
      </c>
      <c r="F18" s="108">
        <v>3438.037</v>
      </c>
      <c r="G18" s="108">
        <v>415.899</v>
      </c>
      <c r="H18" s="108">
        <v>2113.539</v>
      </c>
      <c r="I18" s="108">
        <v>5967.475</v>
      </c>
      <c r="J18" s="108">
        <v>91530.73726031279</v>
      </c>
      <c r="K18" s="113"/>
      <c r="L18" s="106"/>
      <c r="M18" s="101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</row>
    <row r="19" spans="1:13" ht="12.75">
      <c r="A19" s="52">
        <v>68</v>
      </c>
      <c r="B19" s="56" t="s">
        <v>12</v>
      </c>
      <c r="C19" s="108">
        <v>1389.085</v>
      </c>
      <c r="D19" s="108">
        <v>1399.053</v>
      </c>
      <c r="E19" s="87">
        <v>2788.138</v>
      </c>
      <c r="F19" s="108">
        <v>908.301</v>
      </c>
      <c r="G19" s="108">
        <v>201.538</v>
      </c>
      <c r="H19" s="108">
        <v>1678.299</v>
      </c>
      <c r="I19" s="108">
        <v>2788.138</v>
      </c>
      <c r="J19" s="108">
        <v>72681.85957923922</v>
      </c>
      <c r="K19" s="105"/>
      <c r="L19" s="106"/>
      <c r="M19" s="101"/>
    </row>
    <row r="20" spans="1:13" ht="12.75">
      <c r="A20" s="52">
        <v>76</v>
      </c>
      <c r="B20" s="56" t="s">
        <v>55</v>
      </c>
      <c r="C20" s="108">
        <v>5918.823</v>
      </c>
      <c r="D20" s="108">
        <v>9530.464</v>
      </c>
      <c r="E20" s="87">
        <v>15449.287</v>
      </c>
      <c r="F20" s="108">
        <v>4518.219</v>
      </c>
      <c r="G20" s="108">
        <v>538.876</v>
      </c>
      <c r="H20" s="108">
        <v>10392.192</v>
      </c>
      <c r="I20" s="108">
        <v>15449.287</v>
      </c>
      <c r="J20" s="108">
        <v>450053.2024773256</v>
      </c>
      <c r="K20" s="105"/>
      <c r="L20" s="106"/>
      <c r="M20" s="101"/>
    </row>
    <row r="21" spans="1:13" ht="12.75">
      <c r="A21" s="109">
        <v>94</v>
      </c>
      <c r="B21" s="65" t="s">
        <v>14</v>
      </c>
      <c r="C21" s="108">
        <v>334.177</v>
      </c>
      <c r="D21" s="108">
        <v>444.953</v>
      </c>
      <c r="E21" s="89">
        <v>779.13</v>
      </c>
      <c r="F21" s="108">
        <v>334.622</v>
      </c>
      <c r="G21" s="108">
        <v>108.27</v>
      </c>
      <c r="H21" s="108">
        <v>336.238</v>
      </c>
      <c r="I21" s="110">
        <v>779.13</v>
      </c>
      <c r="J21" s="110">
        <v>14561.411942213059</v>
      </c>
      <c r="K21" s="105"/>
      <c r="L21" s="106"/>
      <c r="M21" s="101"/>
    </row>
    <row r="22" spans="1:13" ht="12.75">
      <c r="A22" s="381" t="s">
        <v>15</v>
      </c>
      <c r="B22" s="382"/>
      <c r="C22" s="115">
        <v>16703.172</v>
      </c>
      <c r="D22" s="115">
        <v>16562.434</v>
      </c>
      <c r="E22" s="115">
        <v>33265.606</v>
      </c>
      <c r="F22" s="115">
        <v>14066.346999999998</v>
      </c>
      <c r="G22" s="115">
        <v>1967.117</v>
      </c>
      <c r="H22" s="115">
        <v>17232.142</v>
      </c>
      <c r="I22" s="116">
        <v>33265.606</v>
      </c>
      <c r="J22" s="117">
        <v>746269.9585076976</v>
      </c>
      <c r="K22" s="105"/>
      <c r="L22" s="106"/>
      <c r="M22" s="101"/>
    </row>
    <row r="23" spans="1:13" ht="12.75">
      <c r="A23" s="384" t="s">
        <v>16</v>
      </c>
      <c r="B23" s="385"/>
      <c r="C23" s="118">
        <v>391867.557162814</v>
      </c>
      <c r="D23" s="118">
        <v>346499.466636814</v>
      </c>
      <c r="E23" s="118">
        <v>738367.0237996281</v>
      </c>
      <c r="F23" s="118">
        <v>459646.47500000003</v>
      </c>
      <c r="G23" s="118">
        <v>62674.37700000001</v>
      </c>
      <c r="H23" s="118">
        <v>216046.172</v>
      </c>
      <c r="I23" s="118">
        <v>738367.0240000001</v>
      </c>
      <c r="J23" s="119">
        <v>9356281.291912923</v>
      </c>
      <c r="K23" s="105"/>
      <c r="L23" s="106"/>
      <c r="M23" s="101"/>
    </row>
    <row r="24" spans="1:13" ht="12.75">
      <c r="A24" s="386" t="s">
        <v>300</v>
      </c>
      <c r="B24" s="387"/>
      <c r="C24" s="387"/>
      <c r="D24" s="387"/>
      <c r="E24" s="387"/>
      <c r="F24" s="387"/>
      <c r="G24" s="387"/>
      <c r="H24" s="387"/>
      <c r="I24" s="387"/>
      <c r="J24" s="388"/>
      <c r="M24" s="101"/>
    </row>
    <row r="25" spans="1:13" ht="12.75">
      <c r="A25" s="392" t="s">
        <v>314</v>
      </c>
      <c r="B25" s="393"/>
      <c r="C25" s="393"/>
      <c r="D25" s="393"/>
      <c r="E25" s="393"/>
      <c r="F25" s="393"/>
      <c r="G25" s="393"/>
      <c r="H25" s="393"/>
      <c r="I25" s="393"/>
      <c r="J25" s="394"/>
      <c r="M25" s="101"/>
    </row>
    <row r="26" spans="1:13" ht="12.75">
      <c r="A26" s="389" t="s">
        <v>312</v>
      </c>
      <c r="B26" s="390"/>
      <c r="C26" s="390"/>
      <c r="D26" s="390"/>
      <c r="E26" s="390"/>
      <c r="F26" s="390"/>
      <c r="G26" s="390"/>
      <c r="H26" s="390"/>
      <c r="I26" s="390"/>
      <c r="J26" s="391"/>
      <c r="M26" s="101"/>
    </row>
    <row r="27" spans="2:253" ht="12.75">
      <c r="B27" s="383"/>
      <c r="C27" s="383"/>
      <c r="D27" s="383"/>
      <c r="E27" s="383"/>
      <c r="F27" s="383"/>
      <c r="G27" s="383"/>
      <c r="H27" s="383"/>
      <c r="I27" s="383"/>
      <c r="J27" s="383"/>
      <c r="K27" s="114"/>
      <c r="L27" s="114"/>
      <c r="M27" s="101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</row>
    <row r="28" ht="12.75">
      <c r="B28" s="120"/>
    </row>
    <row r="29" ht="12.75">
      <c r="B29" s="120"/>
    </row>
    <row r="30" spans="1:13" ht="12.75">
      <c r="A30" s="121"/>
      <c r="B30" s="72"/>
      <c r="C30" s="106"/>
      <c r="D30" s="106"/>
      <c r="E30" s="106"/>
      <c r="F30" s="106"/>
      <c r="G30" s="106"/>
      <c r="H30" s="106"/>
      <c r="I30" s="106"/>
      <c r="J30" s="106"/>
      <c r="K30" s="105"/>
      <c r="L30" s="106"/>
      <c r="M30" s="101"/>
    </row>
    <row r="31" ht="12.75">
      <c r="B31" s="120"/>
    </row>
    <row r="32" ht="12.75">
      <c r="B32" s="120"/>
    </row>
  </sheetData>
  <sheetProtection/>
  <mergeCells count="16">
    <mergeCell ref="A15:B15"/>
    <mergeCell ref="A22:B22"/>
    <mergeCell ref="B27:J27"/>
    <mergeCell ref="A23:B23"/>
    <mergeCell ref="A24:J24"/>
    <mergeCell ref="A26:J26"/>
    <mergeCell ref="A25:J25"/>
    <mergeCell ref="A1:J1"/>
    <mergeCell ref="A2:J2"/>
    <mergeCell ref="A3:J3"/>
    <mergeCell ref="A5:A6"/>
    <mergeCell ref="B5:B6"/>
    <mergeCell ref="J5:J6"/>
    <mergeCell ref="C5:E5"/>
    <mergeCell ref="A4:J4"/>
    <mergeCell ref="F5:I5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1200" verticalDpi="1200" orientation="landscape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43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83203125" style="75" customWidth="1"/>
    <col min="2" max="2" width="34.33203125" style="75" bestFit="1" customWidth="1"/>
    <col min="3" max="5" width="15.83203125" style="75" customWidth="1"/>
    <col min="6" max="6" width="17.66015625" style="75" customWidth="1"/>
    <col min="7" max="10" width="15.83203125" style="75" customWidth="1"/>
    <col min="11" max="12" width="5.33203125" style="75" customWidth="1"/>
    <col min="13" max="13" width="8.33203125" style="75" customWidth="1"/>
    <col min="14" max="16384" width="5.33203125" style="75" customWidth="1"/>
  </cols>
  <sheetData>
    <row r="1" spans="1:10" ht="12.75">
      <c r="A1" s="363"/>
      <c r="B1" s="363"/>
      <c r="C1" s="363"/>
      <c r="D1" s="363"/>
      <c r="E1" s="363"/>
      <c r="F1" s="363"/>
      <c r="G1" s="363"/>
      <c r="H1" s="363"/>
      <c r="I1" s="363"/>
      <c r="J1" s="363"/>
    </row>
    <row r="2" spans="1:10" ht="12.75">
      <c r="A2" s="364" t="s">
        <v>36</v>
      </c>
      <c r="B2" s="365"/>
      <c r="C2" s="365"/>
      <c r="D2" s="365"/>
      <c r="E2" s="365"/>
      <c r="F2" s="365"/>
      <c r="G2" s="365"/>
      <c r="H2" s="365"/>
      <c r="I2" s="365"/>
      <c r="J2" s="366"/>
    </row>
    <row r="3" spans="1:10" ht="12.75">
      <c r="A3" s="410" t="s">
        <v>302</v>
      </c>
      <c r="B3" s="411"/>
      <c r="C3" s="411"/>
      <c r="D3" s="411"/>
      <c r="E3" s="411"/>
      <c r="F3" s="411"/>
      <c r="G3" s="411"/>
      <c r="H3" s="411"/>
      <c r="I3" s="411"/>
      <c r="J3" s="412"/>
    </row>
    <row r="4" spans="1:253" ht="12.75">
      <c r="A4" s="398" t="s">
        <v>264</v>
      </c>
      <c r="B4" s="399"/>
      <c r="C4" s="399"/>
      <c r="D4" s="399"/>
      <c r="E4" s="399"/>
      <c r="F4" s="399"/>
      <c r="G4" s="399"/>
      <c r="H4" s="399"/>
      <c r="I4" s="399"/>
      <c r="J4" s="400"/>
      <c r="K4" s="76"/>
      <c r="L4" s="76"/>
      <c r="M4" s="77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</row>
    <row r="5" spans="1:253" ht="12.75" customHeight="1">
      <c r="A5" s="415" t="s">
        <v>4</v>
      </c>
      <c r="B5" s="396" t="s">
        <v>5</v>
      </c>
      <c r="C5" s="396" t="s">
        <v>83</v>
      </c>
      <c r="D5" s="396" t="s">
        <v>181</v>
      </c>
      <c r="E5" s="396" t="s">
        <v>85</v>
      </c>
      <c r="F5" s="396" t="s">
        <v>202</v>
      </c>
      <c r="G5" s="396" t="s">
        <v>204</v>
      </c>
      <c r="H5" s="396" t="s">
        <v>183</v>
      </c>
      <c r="I5" s="396" t="s">
        <v>182</v>
      </c>
      <c r="J5" s="413" t="s">
        <v>103</v>
      </c>
      <c r="K5" s="76"/>
      <c r="L5" s="76"/>
      <c r="M5" s="77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</row>
    <row r="6" spans="1:13" ht="12.75">
      <c r="A6" s="415"/>
      <c r="B6" s="396"/>
      <c r="C6" s="396"/>
      <c r="D6" s="396"/>
      <c r="E6" s="396"/>
      <c r="F6" s="396"/>
      <c r="G6" s="396"/>
      <c r="H6" s="396"/>
      <c r="I6" s="396"/>
      <c r="J6" s="413"/>
      <c r="M6" s="77"/>
    </row>
    <row r="7" spans="1:13" ht="39.75" customHeight="1">
      <c r="A7" s="416"/>
      <c r="B7" s="397"/>
      <c r="C7" s="397"/>
      <c r="D7" s="397"/>
      <c r="E7" s="397"/>
      <c r="F7" s="397"/>
      <c r="G7" s="397"/>
      <c r="H7" s="397"/>
      <c r="I7" s="397"/>
      <c r="J7" s="414"/>
      <c r="M7" s="76"/>
    </row>
    <row r="8" spans="1:13" ht="12.75">
      <c r="A8" s="78">
        <v>67</v>
      </c>
      <c r="B8" s="51" t="s">
        <v>313</v>
      </c>
      <c r="C8" s="81">
        <v>252673.849</v>
      </c>
      <c r="D8" s="81">
        <v>-231206.426</v>
      </c>
      <c r="E8" s="81">
        <v>21467.42299999998</v>
      </c>
      <c r="F8" s="81">
        <v>-28850.031</v>
      </c>
      <c r="G8" s="81">
        <v>4605.317</v>
      </c>
      <c r="H8" s="81">
        <v>-2777.2910000000184</v>
      </c>
      <c r="I8" s="81">
        <v>564.354</v>
      </c>
      <c r="J8" s="81">
        <v>-2212.937</v>
      </c>
      <c r="M8" s="79"/>
    </row>
    <row r="9" spans="1:13" ht="12.75">
      <c r="A9" s="80">
        <v>78</v>
      </c>
      <c r="B9" s="53" t="s">
        <v>58</v>
      </c>
      <c r="C9" s="81">
        <v>282259.879</v>
      </c>
      <c r="D9" s="81">
        <v>-249769.487</v>
      </c>
      <c r="E9" s="81">
        <v>32490.39200000002</v>
      </c>
      <c r="F9" s="81">
        <v>-32576.978</v>
      </c>
      <c r="G9" s="81">
        <v>2493.696</v>
      </c>
      <c r="H9" s="81">
        <v>2407.1100000000224</v>
      </c>
      <c r="I9" s="81">
        <v>-581.158</v>
      </c>
      <c r="J9" s="81">
        <v>1825.952</v>
      </c>
      <c r="M9" s="79"/>
    </row>
    <row r="10" spans="1:13" ht="12.75">
      <c r="A10" s="80">
        <v>80</v>
      </c>
      <c r="B10" s="53" t="s">
        <v>6</v>
      </c>
      <c r="C10" s="81">
        <v>85447.407</v>
      </c>
      <c r="D10" s="81">
        <v>-72263.029</v>
      </c>
      <c r="E10" s="81">
        <v>13184.378000000012</v>
      </c>
      <c r="F10" s="81">
        <v>-6835.297</v>
      </c>
      <c r="G10" s="81">
        <v>2517.452</v>
      </c>
      <c r="H10" s="81">
        <v>8866.533000000012</v>
      </c>
      <c r="I10" s="81">
        <v>-1734.385</v>
      </c>
      <c r="J10" s="81">
        <v>7132.148</v>
      </c>
      <c r="M10" s="79"/>
    </row>
    <row r="11" spans="1:13" ht="12.75">
      <c r="A11" s="52">
        <v>81</v>
      </c>
      <c r="B11" s="56" t="s">
        <v>13</v>
      </c>
      <c r="C11" s="81">
        <v>2903.533</v>
      </c>
      <c r="D11" s="81">
        <v>-2011.458</v>
      </c>
      <c r="E11" s="81">
        <v>892.0749999999998</v>
      </c>
      <c r="F11" s="81">
        <v>-1280.093</v>
      </c>
      <c r="G11" s="81">
        <v>308.377</v>
      </c>
      <c r="H11" s="81">
        <v>-79.64100000000025</v>
      </c>
      <c r="I11" s="81">
        <v>28.299</v>
      </c>
      <c r="J11" s="81">
        <v>-51.342</v>
      </c>
      <c r="M11" s="79"/>
    </row>
    <row r="12" spans="1:13" ht="12.75">
      <c r="A12" s="80">
        <v>88</v>
      </c>
      <c r="B12" s="53" t="s">
        <v>46</v>
      </c>
      <c r="C12" s="81">
        <v>177630.472</v>
      </c>
      <c r="D12" s="81">
        <v>-152592.442</v>
      </c>
      <c r="E12" s="81">
        <v>25038.03</v>
      </c>
      <c r="F12" s="81">
        <v>-21616.924</v>
      </c>
      <c r="G12" s="81">
        <v>4665.425</v>
      </c>
      <c r="H12" s="81">
        <v>8086.531</v>
      </c>
      <c r="I12" s="81">
        <v>-1394.465</v>
      </c>
      <c r="J12" s="81">
        <v>6692.066</v>
      </c>
      <c r="L12" s="82"/>
      <c r="M12" s="79"/>
    </row>
    <row r="13" spans="1:13" ht="12.75">
      <c r="A13" s="80">
        <v>99</v>
      </c>
      <c r="B13" s="53" t="s">
        <v>7</v>
      </c>
      <c r="C13" s="81">
        <v>267506.254</v>
      </c>
      <c r="D13" s="81">
        <v>-227051.249</v>
      </c>
      <c r="E13" s="81">
        <v>40455.005000000005</v>
      </c>
      <c r="F13" s="81">
        <v>-29896.444</v>
      </c>
      <c r="G13" s="81">
        <v>6761.144</v>
      </c>
      <c r="H13" s="81">
        <v>17319.705000000005</v>
      </c>
      <c r="I13" s="81">
        <v>-2906.494</v>
      </c>
      <c r="J13" s="81">
        <v>14413.211</v>
      </c>
      <c r="M13" s="79"/>
    </row>
    <row r="14" spans="1:13" ht="12.75">
      <c r="A14" s="80">
        <v>107</v>
      </c>
      <c r="B14" s="53" t="s">
        <v>54</v>
      </c>
      <c r="C14" s="81">
        <v>229595.705</v>
      </c>
      <c r="D14" s="81">
        <v>-195051.359</v>
      </c>
      <c r="E14" s="81">
        <v>34544.34599999999</v>
      </c>
      <c r="F14" s="81">
        <v>-30988.977</v>
      </c>
      <c r="G14" s="81">
        <v>2691.844</v>
      </c>
      <c r="H14" s="81">
        <v>6247.212999999992</v>
      </c>
      <c r="I14" s="81">
        <v>-861.806</v>
      </c>
      <c r="J14" s="81">
        <v>5385.407</v>
      </c>
      <c r="M14" s="79"/>
    </row>
    <row r="15" spans="1:13" ht="12.75">
      <c r="A15" s="83">
        <v>108</v>
      </c>
      <c r="B15" s="59" t="s">
        <v>8</v>
      </c>
      <c r="C15" s="81">
        <v>0</v>
      </c>
      <c r="D15" s="81">
        <v>0</v>
      </c>
      <c r="E15" s="81">
        <v>0</v>
      </c>
      <c r="F15" s="81">
        <v>0</v>
      </c>
      <c r="G15" s="81">
        <v>3.283</v>
      </c>
      <c r="H15" s="81">
        <v>3.283</v>
      </c>
      <c r="I15" s="81">
        <v>0</v>
      </c>
      <c r="J15" s="81">
        <v>3.283</v>
      </c>
      <c r="M15" s="79"/>
    </row>
    <row r="16" spans="1:13" ht="12.75">
      <c r="A16" s="379" t="s">
        <v>9</v>
      </c>
      <c r="B16" s="380"/>
      <c r="C16" s="84">
        <v>1298017.0990000002</v>
      </c>
      <c r="D16" s="84">
        <v>-1129945.45</v>
      </c>
      <c r="E16" s="84">
        <v>168071.649</v>
      </c>
      <c r="F16" s="84">
        <v>-152044.744</v>
      </c>
      <c r="G16" s="84">
        <v>24046.538</v>
      </c>
      <c r="H16" s="84">
        <v>40073.443000000014</v>
      </c>
      <c r="I16" s="84">
        <v>-6885.655000000001</v>
      </c>
      <c r="J16" s="85">
        <v>33187.788</v>
      </c>
      <c r="M16" s="79"/>
    </row>
    <row r="17" spans="1:13" ht="12.75">
      <c r="A17" s="78">
        <v>62</v>
      </c>
      <c r="B17" s="62" t="s">
        <v>10</v>
      </c>
      <c r="C17" s="81">
        <v>5544.372</v>
      </c>
      <c r="D17" s="81">
        <v>-5450.973</v>
      </c>
      <c r="E17" s="81">
        <v>93.39900000000034</v>
      </c>
      <c r="F17" s="81">
        <v>-323.204</v>
      </c>
      <c r="G17" s="81">
        <v>350.494</v>
      </c>
      <c r="H17" s="81">
        <v>120.68900000000036</v>
      </c>
      <c r="I17" s="81">
        <v>-57.067</v>
      </c>
      <c r="J17" s="81">
        <v>63.622</v>
      </c>
      <c r="L17" s="63"/>
      <c r="M17" s="79"/>
    </row>
    <row r="18" spans="1:13" ht="12.75">
      <c r="A18" s="52">
        <v>63</v>
      </c>
      <c r="B18" s="56" t="s">
        <v>53</v>
      </c>
      <c r="C18" s="81">
        <v>30156.948</v>
      </c>
      <c r="D18" s="81">
        <v>-28402.47</v>
      </c>
      <c r="E18" s="81">
        <v>1754.4779999999992</v>
      </c>
      <c r="F18" s="81">
        <v>-2589.013</v>
      </c>
      <c r="G18" s="81">
        <v>1437.813</v>
      </c>
      <c r="H18" s="81">
        <v>603.2779999999993</v>
      </c>
      <c r="I18" s="81">
        <v>-37.129</v>
      </c>
      <c r="J18" s="81">
        <v>566.149</v>
      </c>
      <c r="L18" s="63"/>
      <c r="M18" s="79"/>
    </row>
    <row r="19" spans="1:253" ht="12.75">
      <c r="A19" s="52">
        <v>65</v>
      </c>
      <c r="B19" s="56" t="s">
        <v>11</v>
      </c>
      <c r="C19" s="81">
        <v>14292.438</v>
      </c>
      <c r="D19" s="81">
        <v>-13202.305</v>
      </c>
      <c r="E19" s="81">
        <v>1090.1329999999998</v>
      </c>
      <c r="F19" s="81">
        <v>-1415.938</v>
      </c>
      <c r="G19" s="81">
        <v>500.254</v>
      </c>
      <c r="H19" s="81">
        <v>174.44899999999973</v>
      </c>
      <c r="I19" s="81">
        <v>-30.016</v>
      </c>
      <c r="J19" s="81">
        <v>144.433</v>
      </c>
      <c r="K19" s="88"/>
      <c r="L19" s="63"/>
      <c r="M19" s="79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</row>
    <row r="20" spans="1:13" ht="12.75">
      <c r="A20" s="52">
        <v>68</v>
      </c>
      <c r="B20" s="56" t="s">
        <v>12</v>
      </c>
      <c r="C20" s="81">
        <v>6729.214</v>
      </c>
      <c r="D20" s="81">
        <v>-6268.517</v>
      </c>
      <c r="E20" s="81">
        <v>460.6970000000001</v>
      </c>
      <c r="F20" s="81">
        <v>-583.083</v>
      </c>
      <c r="G20" s="81">
        <v>688.027</v>
      </c>
      <c r="H20" s="81">
        <v>565.6410000000002</v>
      </c>
      <c r="I20" s="81">
        <v>-62.062</v>
      </c>
      <c r="J20" s="81">
        <v>503.579</v>
      </c>
      <c r="L20" s="63"/>
      <c r="M20" s="79"/>
    </row>
    <row r="21" spans="1:13" ht="12.75">
      <c r="A21" s="52">
        <v>76</v>
      </c>
      <c r="B21" s="56" t="s">
        <v>55</v>
      </c>
      <c r="C21" s="81">
        <v>14545.376</v>
      </c>
      <c r="D21" s="81">
        <v>-12342.064</v>
      </c>
      <c r="E21" s="81">
        <v>2203.312</v>
      </c>
      <c r="F21" s="81">
        <v>-2253.631</v>
      </c>
      <c r="G21" s="81">
        <v>421.459</v>
      </c>
      <c r="H21" s="81">
        <v>371.14000000000004</v>
      </c>
      <c r="I21" s="81">
        <v>0</v>
      </c>
      <c r="J21" s="81">
        <v>371.14</v>
      </c>
      <c r="L21" s="63"/>
      <c r="M21" s="79"/>
    </row>
    <row r="22" spans="1:13" ht="12.75">
      <c r="A22" s="83">
        <v>94</v>
      </c>
      <c r="B22" s="65" t="s">
        <v>14</v>
      </c>
      <c r="C22" s="81">
        <v>1664.217</v>
      </c>
      <c r="D22" s="81">
        <v>-1457.913</v>
      </c>
      <c r="E22" s="81">
        <v>206.3040000000001</v>
      </c>
      <c r="F22" s="81">
        <v>-229.068</v>
      </c>
      <c r="G22" s="81">
        <v>40.283</v>
      </c>
      <c r="H22" s="81">
        <v>17.519000000000077</v>
      </c>
      <c r="I22" s="81">
        <v>-1.655</v>
      </c>
      <c r="J22" s="81">
        <v>15.864</v>
      </c>
      <c r="L22" s="63"/>
      <c r="M22" s="79"/>
    </row>
    <row r="23" spans="1:13" ht="12.75">
      <c r="A23" s="381" t="s">
        <v>15</v>
      </c>
      <c r="B23" s="382"/>
      <c r="C23" s="90">
        <v>72932.565</v>
      </c>
      <c r="D23" s="90">
        <v>-67124.242</v>
      </c>
      <c r="E23" s="90">
        <v>5808.322999999999</v>
      </c>
      <c r="F23" s="90">
        <v>-7393.937000000001</v>
      </c>
      <c r="G23" s="90">
        <v>3438.33</v>
      </c>
      <c r="H23" s="90">
        <v>1852.7159999999997</v>
      </c>
      <c r="I23" s="90">
        <v>-187.929</v>
      </c>
      <c r="J23" s="91">
        <v>1664.7869999999998</v>
      </c>
      <c r="M23" s="79"/>
    </row>
    <row r="24" spans="1:13" ht="12.75">
      <c r="A24" s="384" t="s">
        <v>16</v>
      </c>
      <c r="B24" s="385"/>
      <c r="C24" s="92">
        <v>1370949.664</v>
      </c>
      <c r="D24" s="92">
        <v>-1197069.692</v>
      </c>
      <c r="E24" s="92">
        <v>173879.972</v>
      </c>
      <c r="F24" s="92">
        <v>-159438.681</v>
      </c>
      <c r="G24" s="92">
        <v>27484.868000000002</v>
      </c>
      <c r="H24" s="92">
        <v>41926.159000000014</v>
      </c>
      <c r="I24" s="92">
        <v>-7073.584000000001</v>
      </c>
      <c r="J24" s="93">
        <v>34852.575</v>
      </c>
      <c r="M24" s="94"/>
    </row>
    <row r="25" spans="1:13" ht="12.75">
      <c r="A25" s="401" t="s">
        <v>300</v>
      </c>
      <c r="B25" s="402"/>
      <c r="C25" s="402"/>
      <c r="D25" s="402"/>
      <c r="E25" s="402"/>
      <c r="F25" s="402"/>
      <c r="G25" s="402"/>
      <c r="H25" s="402"/>
      <c r="I25" s="402"/>
      <c r="J25" s="403"/>
      <c r="M25" s="95"/>
    </row>
    <row r="26" spans="1:13" ht="12.75">
      <c r="A26" s="404" t="s">
        <v>268</v>
      </c>
      <c r="B26" s="405"/>
      <c r="C26" s="405"/>
      <c r="D26" s="405"/>
      <c r="E26" s="405"/>
      <c r="F26" s="405"/>
      <c r="G26" s="405"/>
      <c r="H26" s="405"/>
      <c r="I26" s="405"/>
      <c r="J26" s="406"/>
      <c r="M26" s="95"/>
    </row>
    <row r="27" spans="1:13" ht="12.75">
      <c r="A27" s="407" t="s">
        <v>312</v>
      </c>
      <c r="B27" s="408"/>
      <c r="C27" s="408"/>
      <c r="D27" s="408"/>
      <c r="E27" s="408"/>
      <c r="F27" s="408"/>
      <c r="G27" s="408"/>
      <c r="H27" s="408"/>
      <c r="I27" s="408"/>
      <c r="J27" s="409"/>
      <c r="M27" s="95"/>
    </row>
    <row r="28" spans="2:13" ht="12.75">
      <c r="B28" s="395"/>
      <c r="C28" s="395"/>
      <c r="D28" s="395"/>
      <c r="E28" s="395"/>
      <c r="F28" s="395"/>
      <c r="G28" s="395"/>
      <c r="H28" s="395"/>
      <c r="I28" s="395"/>
      <c r="J28" s="395"/>
      <c r="M28" s="95"/>
    </row>
    <row r="29" spans="2:13" ht="12.75">
      <c r="B29" s="395"/>
      <c r="C29" s="395"/>
      <c r="D29" s="395"/>
      <c r="E29" s="395"/>
      <c r="F29" s="395"/>
      <c r="G29" s="395"/>
      <c r="H29" s="395"/>
      <c r="I29" s="395"/>
      <c r="J29" s="395"/>
      <c r="M29" s="95"/>
    </row>
    <row r="30" spans="2:13" ht="12.75">
      <c r="B30" s="96"/>
      <c r="C30" s="97"/>
      <c r="D30" s="97"/>
      <c r="E30" s="97"/>
      <c r="F30" s="97"/>
      <c r="G30" s="97"/>
      <c r="H30" s="97"/>
      <c r="M30" s="95"/>
    </row>
    <row r="31" spans="2:13" ht="12.75">
      <c r="B31" s="96"/>
      <c r="H31" s="97"/>
      <c r="M31" s="95"/>
    </row>
    <row r="32" spans="1:13" ht="12.75">
      <c r="A32" s="98"/>
      <c r="B32" s="72"/>
      <c r="C32" s="99"/>
      <c r="D32" s="99"/>
      <c r="E32" s="99"/>
      <c r="F32" s="99"/>
      <c r="G32" s="99"/>
      <c r="H32" s="99"/>
      <c r="I32" s="99"/>
      <c r="J32" s="99"/>
      <c r="M32" s="79"/>
    </row>
    <row r="33" spans="2:13" ht="12.75">
      <c r="B33" s="96"/>
      <c r="H33" s="97"/>
      <c r="M33" s="95"/>
    </row>
    <row r="34" spans="2:13" ht="12.75">
      <c r="B34" s="96"/>
      <c r="H34" s="97"/>
      <c r="M34" s="95"/>
    </row>
    <row r="35" spans="2:13" ht="12.75">
      <c r="B35" s="96"/>
      <c r="C35" s="97"/>
      <c r="D35" s="97"/>
      <c r="E35" s="97"/>
      <c r="F35" s="97"/>
      <c r="H35" s="97"/>
      <c r="M35" s="76"/>
    </row>
    <row r="36" ht="12.75">
      <c r="B36" s="96"/>
    </row>
    <row r="37" ht="12.75">
      <c r="B37" s="96"/>
    </row>
    <row r="38" ht="12.75">
      <c r="B38" s="96"/>
    </row>
    <row r="39" ht="12.75">
      <c r="B39" s="96"/>
    </row>
    <row r="40" ht="12.75">
      <c r="B40" s="96"/>
    </row>
    <row r="41" ht="12.75">
      <c r="B41" s="96"/>
    </row>
    <row r="42" ht="12.75">
      <c r="B42" s="96"/>
    </row>
    <row r="43" ht="12.75">
      <c r="B43" s="96"/>
    </row>
  </sheetData>
  <sheetProtection/>
  <mergeCells count="22">
    <mergeCell ref="A1:J1"/>
    <mergeCell ref="A2:J2"/>
    <mergeCell ref="A3:J3"/>
    <mergeCell ref="J5:J7"/>
    <mergeCell ref="A5:A7"/>
    <mergeCell ref="B29:J29"/>
    <mergeCell ref="I5:I7"/>
    <mergeCell ref="A16:B16"/>
    <mergeCell ref="A23:B23"/>
    <mergeCell ref="A24:B24"/>
    <mergeCell ref="B5:B7"/>
    <mergeCell ref="D5:D7"/>
    <mergeCell ref="A26:J26"/>
    <mergeCell ref="A27:J27"/>
    <mergeCell ref="H5:H7"/>
    <mergeCell ref="B28:J28"/>
    <mergeCell ref="E5:E7"/>
    <mergeCell ref="A4:J4"/>
    <mergeCell ref="C5:C7"/>
    <mergeCell ref="A25:J25"/>
    <mergeCell ref="F5:F7"/>
    <mergeCell ref="G5:G7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40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5" style="47" customWidth="1"/>
    <col min="2" max="2" width="34.33203125" style="47" bestFit="1" customWidth="1"/>
    <col min="3" max="10" width="18.83203125" style="47" customWidth="1"/>
    <col min="11" max="12" width="5.33203125" style="47" customWidth="1"/>
    <col min="13" max="13" width="8.33203125" style="47" customWidth="1"/>
    <col min="14" max="16384" width="5.33203125" style="47" customWidth="1"/>
  </cols>
  <sheetData>
    <row r="1" spans="1:10" ht="12.75">
      <c r="A1" s="363"/>
      <c r="B1" s="363"/>
      <c r="C1" s="363"/>
      <c r="D1" s="363"/>
      <c r="E1" s="363"/>
      <c r="F1" s="363"/>
      <c r="G1" s="363"/>
      <c r="H1" s="363"/>
      <c r="I1" s="363"/>
      <c r="J1" s="363"/>
    </row>
    <row r="2" spans="1:10" ht="12.75">
      <c r="A2" s="364" t="s">
        <v>37</v>
      </c>
      <c r="B2" s="365"/>
      <c r="C2" s="365"/>
      <c r="D2" s="365"/>
      <c r="E2" s="365"/>
      <c r="F2" s="365"/>
      <c r="G2" s="365"/>
      <c r="H2" s="365"/>
      <c r="I2" s="365"/>
      <c r="J2" s="366"/>
    </row>
    <row r="3" spans="1:10" ht="12.75">
      <c r="A3" s="423" t="s">
        <v>303</v>
      </c>
      <c r="B3" s="424"/>
      <c r="C3" s="424"/>
      <c r="D3" s="424"/>
      <c r="E3" s="424"/>
      <c r="F3" s="424"/>
      <c r="G3" s="424"/>
      <c r="H3" s="424"/>
      <c r="I3" s="424"/>
      <c r="J3" s="425"/>
    </row>
    <row r="4" spans="1:253" ht="12.75">
      <c r="A4" s="426" t="s">
        <v>264</v>
      </c>
      <c r="B4" s="427"/>
      <c r="C4" s="427"/>
      <c r="D4" s="427"/>
      <c r="E4" s="427"/>
      <c r="F4" s="427"/>
      <c r="G4" s="427"/>
      <c r="H4" s="427"/>
      <c r="I4" s="427"/>
      <c r="J4" s="428"/>
      <c r="K4" s="48"/>
      <c r="L4" s="48"/>
      <c r="M4" s="49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</row>
    <row r="5" spans="1:253" ht="12.75">
      <c r="A5" s="429" t="s">
        <v>32</v>
      </c>
      <c r="B5" s="418" t="s">
        <v>5</v>
      </c>
      <c r="C5" s="418" t="s">
        <v>243</v>
      </c>
      <c r="D5" s="418" t="s">
        <v>244</v>
      </c>
      <c r="E5" s="418" t="s">
        <v>245</v>
      </c>
      <c r="F5" s="418" t="s">
        <v>151</v>
      </c>
      <c r="G5" s="418" t="s">
        <v>152</v>
      </c>
      <c r="H5" s="418" t="s">
        <v>153</v>
      </c>
      <c r="I5" s="418" t="s">
        <v>154</v>
      </c>
      <c r="J5" s="431" t="s">
        <v>155</v>
      </c>
      <c r="K5" s="48"/>
      <c r="L5" s="48"/>
      <c r="M5" s="49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</row>
    <row r="6" spans="1:253" ht="12.75">
      <c r="A6" s="429"/>
      <c r="B6" s="418"/>
      <c r="C6" s="418"/>
      <c r="D6" s="418"/>
      <c r="E6" s="418"/>
      <c r="F6" s="418"/>
      <c r="G6" s="418"/>
      <c r="H6" s="418"/>
      <c r="I6" s="418"/>
      <c r="J6" s="431"/>
      <c r="K6" s="48"/>
      <c r="L6" s="48"/>
      <c r="M6" s="49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</row>
    <row r="7" spans="1:13" ht="12.75">
      <c r="A7" s="429"/>
      <c r="B7" s="418"/>
      <c r="C7" s="418"/>
      <c r="D7" s="418"/>
      <c r="E7" s="418"/>
      <c r="F7" s="418"/>
      <c r="G7" s="418"/>
      <c r="H7" s="418"/>
      <c r="I7" s="418"/>
      <c r="J7" s="431"/>
      <c r="M7" s="49"/>
    </row>
    <row r="8" spans="1:13" ht="107.25" customHeight="1">
      <c r="A8" s="430"/>
      <c r="B8" s="419"/>
      <c r="C8" s="419"/>
      <c r="D8" s="419"/>
      <c r="E8" s="419"/>
      <c r="F8" s="419"/>
      <c r="G8" s="419"/>
      <c r="H8" s="419"/>
      <c r="I8" s="419"/>
      <c r="J8" s="432"/>
      <c r="M8" s="48"/>
    </row>
    <row r="9" spans="1:13" ht="12.75">
      <c r="A9" s="50">
        <v>67</v>
      </c>
      <c r="B9" s="51" t="s">
        <v>313</v>
      </c>
      <c r="C9" s="54">
        <v>16364.023</v>
      </c>
      <c r="D9" s="54">
        <v>-4314.327</v>
      </c>
      <c r="E9" s="54">
        <v>-12390.43</v>
      </c>
      <c r="F9" s="54">
        <v>-340.7340000000004</v>
      </c>
      <c r="G9" s="55">
        <v>0</v>
      </c>
      <c r="H9" s="54">
        <v>-340.7340000000004</v>
      </c>
      <c r="I9" s="55">
        <v>37935.89</v>
      </c>
      <c r="J9" s="54">
        <v>37595.156</v>
      </c>
      <c r="M9" s="48"/>
    </row>
    <row r="10" spans="1:13" ht="12.75">
      <c r="A10" s="52">
        <v>78</v>
      </c>
      <c r="B10" s="53" t="s">
        <v>58</v>
      </c>
      <c r="C10" s="54">
        <v>-2627.962</v>
      </c>
      <c r="D10" s="54">
        <v>-1908.934</v>
      </c>
      <c r="E10" s="54">
        <v>0</v>
      </c>
      <c r="F10" s="54">
        <v>-4536.896</v>
      </c>
      <c r="G10" s="55">
        <v>281.551</v>
      </c>
      <c r="H10" s="54">
        <v>-4255.344999999999</v>
      </c>
      <c r="I10" s="55">
        <v>26396.912</v>
      </c>
      <c r="J10" s="54">
        <v>22141.567000000003</v>
      </c>
      <c r="M10" s="48"/>
    </row>
    <row r="11" spans="1:13" ht="12.75">
      <c r="A11" s="52">
        <v>80</v>
      </c>
      <c r="B11" s="53" t="s">
        <v>6</v>
      </c>
      <c r="C11" s="54">
        <v>4836.126</v>
      </c>
      <c r="D11" s="54">
        <v>-16314.032</v>
      </c>
      <c r="E11" s="54">
        <v>9487.402</v>
      </c>
      <c r="F11" s="54">
        <v>-1990.503999999999</v>
      </c>
      <c r="G11" s="55">
        <v>0</v>
      </c>
      <c r="H11" s="54">
        <v>-1990.503999999999</v>
      </c>
      <c r="I11" s="55">
        <v>8883.113</v>
      </c>
      <c r="J11" s="54">
        <v>6892.609</v>
      </c>
      <c r="M11" s="48"/>
    </row>
    <row r="12" spans="1:13" ht="12.75">
      <c r="A12" s="52">
        <v>81</v>
      </c>
      <c r="B12" s="56" t="s">
        <v>13</v>
      </c>
      <c r="C12" s="54">
        <v>241.253</v>
      </c>
      <c r="D12" s="54">
        <v>20</v>
      </c>
      <c r="E12" s="54">
        <v>0</v>
      </c>
      <c r="F12" s="54">
        <v>261.253</v>
      </c>
      <c r="G12" s="55">
        <v>0</v>
      </c>
      <c r="H12" s="54">
        <v>261.253</v>
      </c>
      <c r="I12" s="55">
        <v>76.978</v>
      </c>
      <c r="J12" s="54">
        <v>338.231</v>
      </c>
      <c r="M12" s="48"/>
    </row>
    <row r="13" spans="1:13" ht="12.75">
      <c r="A13" s="52">
        <v>88</v>
      </c>
      <c r="B13" s="53" t="s">
        <v>46</v>
      </c>
      <c r="C13" s="54">
        <v>11659.592</v>
      </c>
      <c r="D13" s="54">
        <v>-10232.865</v>
      </c>
      <c r="E13" s="54">
        <v>-1906.799</v>
      </c>
      <c r="F13" s="54">
        <v>-480.0719999999992</v>
      </c>
      <c r="G13" s="55">
        <v>0</v>
      </c>
      <c r="H13" s="54">
        <v>-480.0719999999992</v>
      </c>
      <c r="I13" s="55">
        <v>15302.003</v>
      </c>
      <c r="J13" s="54">
        <v>14821.931</v>
      </c>
      <c r="L13" s="57"/>
      <c r="M13" s="48"/>
    </row>
    <row r="14" spans="1:13" ht="12.75">
      <c r="A14" s="52">
        <v>99</v>
      </c>
      <c r="B14" s="53" t="s">
        <v>7</v>
      </c>
      <c r="C14" s="54">
        <v>22114.318</v>
      </c>
      <c r="D14" s="54">
        <v>-4710.701</v>
      </c>
      <c r="E14" s="54">
        <v>-11464.244</v>
      </c>
      <c r="F14" s="54">
        <v>5939.372999999998</v>
      </c>
      <c r="G14" s="55">
        <v>0</v>
      </c>
      <c r="H14" s="54">
        <v>5939.372999999998</v>
      </c>
      <c r="I14" s="55">
        <v>5060.39</v>
      </c>
      <c r="J14" s="54">
        <v>10999.762999999999</v>
      </c>
      <c r="M14" s="48"/>
    </row>
    <row r="15" spans="1:13" ht="12.75">
      <c r="A15" s="52">
        <v>107</v>
      </c>
      <c r="B15" s="53" t="s">
        <v>54</v>
      </c>
      <c r="C15" s="54">
        <v>10021.412</v>
      </c>
      <c r="D15" s="54">
        <v>-5860.376</v>
      </c>
      <c r="E15" s="54">
        <v>-6569.288</v>
      </c>
      <c r="F15" s="54">
        <v>-2408.2519999999995</v>
      </c>
      <c r="G15" s="55">
        <v>0</v>
      </c>
      <c r="H15" s="54">
        <v>-2408.2519999999995</v>
      </c>
      <c r="I15" s="55">
        <v>20784.968</v>
      </c>
      <c r="J15" s="54">
        <v>18376.716</v>
      </c>
      <c r="M15" s="48"/>
    </row>
    <row r="16" spans="1:13" ht="12.75">
      <c r="A16" s="58">
        <v>108</v>
      </c>
      <c r="B16" s="59" t="s">
        <v>8</v>
      </c>
      <c r="C16" s="54">
        <v>-1.026</v>
      </c>
      <c r="D16" s="54">
        <v>2.498</v>
      </c>
      <c r="E16" s="54">
        <v>0</v>
      </c>
      <c r="F16" s="54">
        <v>1.4720000000000002</v>
      </c>
      <c r="G16" s="55">
        <v>0</v>
      </c>
      <c r="H16" s="54">
        <v>1.4720000000000002</v>
      </c>
      <c r="I16" s="55">
        <v>67.462</v>
      </c>
      <c r="J16" s="54">
        <v>68.934</v>
      </c>
      <c r="M16" s="48"/>
    </row>
    <row r="17" spans="1:13" ht="12.75">
      <c r="A17" s="379" t="s">
        <v>9</v>
      </c>
      <c r="B17" s="380"/>
      <c r="C17" s="60">
        <v>62607.736000000004</v>
      </c>
      <c r="D17" s="60">
        <v>-43318.737</v>
      </c>
      <c r="E17" s="60">
        <v>-22843.359</v>
      </c>
      <c r="F17" s="60">
        <v>-3554.36</v>
      </c>
      <c r="G17" s="60">
        <v>281.551</v>
      </c>
      <c r="H17" s="60">
        <v>-3272.8089999999997</v>
      </c>
      <c r="I17" s="60">
        <v>114507.71599999999</v>
      </c>
      <c r="J17" s="61">
        <v>111234.907</v>
      </c>
      <c r="M17" s="48"/>
    </row>
    <row r="18" spans="1:13" ht="12.75">
      <c r="A18" s="50">
        <v>62</v>
      </c>
      <c r="B18" s="62" t="s">
        <v>10</v>
      </c>
      <c r="C18" s="54">
        <v>42.494</v>
      </c>
      <c r="D18" s="54">
        <v>-83.113</v>
      </c>
      <c r="E18" s="54">
        <v>0</v>
      </c>
      <c r="F18" s="54">
        <v>-40.619</v>
      </c>
      <c r="G18" s="55">
        <v>0</v>
      </c>
      <c r="H18" s="54">
        <v>-40.619</v>
      </c>
      <c r="I18" s="55">
        <v>56.597</v>
      </c>
      <c r="J18" s="54">
        <v>15.978000000000002</v>
      </c>
      <c r="L18" s="63"/>
      <c r="M18" s="48"/>
    </row>
    <row r="19" spans="1:13" ht="12.75">
      <c r="A19" s="52">
        <v>63</v>
      </c>
      <c r="B19" s="56" t="s">
        <v>53</v>
      </c>
      <c r="C19" s="54">
        <v>1638.41</v>
      </c>
      <c r="D19" s="54">
        <v>-53.673</v>
      </c>
      <c r="E19" s="54">
        <v>0</v>
      </c>
      <c r="F19" s="54">
        <v>1584.737</v>
      </c>
      <c r="G19" s="55">
        <v>0</v>
      </c>
      <c r="H19" s="54">
        <v>1584.737</v>
      </c>
      <c r="I19" s="55">
        <v>146.993</v>
      </c>
      <c r="J19" s="54">
        <v>1731.73</v>
      </c>
      <c r="L19" s="63"/>
      <c r="M19" s="48"/>
    </row>
    <row r="20" spans="1:253" ht="12.75">
      <c r="A20" s="52">
        <v>65</v>
      </c>
      <c r="B20" s="56" t="s">
        <v>11</v>
      </c>
      <c r="C20" s="54">
        <v>-1954.612</v>
      </c>
      <c r="D20" s="54">
        <v>1556.324</v>
      </c>
      <c r="E20" s="54">
        <v>0</v>
      </c>
      <c r="F20" s="54">
        <v>-398.288</v>
      </c>
      <c r="G20" s="55">
        <v>6.149</v>
      </c>
      <c r="H20" s="54">
        <v>-392.139</v>
      </c>
      <c r="I20" s="55">
        <v>1199.096</v>
      </c>
      <c r="J20" s="54">
        <v>806.957</v>
      </c>
      <c r="K20" s="64"/>
      <c r="L20" s="63"/>
      <c r="M20" s="48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</row>
    <row r="21" spans="1:13" ht="12.75">
      <c r="A21" s="52">
        <v>68</v>
      </c>
      <c r="B21" s="56" t="s">
        <v>12</v>
      </c>
      <c r="C21" s="54">
        <v>-177.141</v>
      </c>
      <c r="D21" s="54">
        <v>25.662</v>
      </c>
      <c r="E21" s="54">
        <v>0</v>
      </c>
      <c r="F21" s="54">
        <v>-151.47899999999998</v>
      </c>
      <c r="G21" s="55">
        <v>-0.537</v>
      </c>
      <c r="H21" s="54">
        <v>-152.016</v>
      </c>
      <c r="I21" s="55">
        <v>238.462</v>
      </c>
      <c r="J21" s="54">
        <v>86.446</v>
      </c>
      <c r="L21" s="63"/>
      <c r="M21" s="48"/>
    </row>
    <row r="22" spans="1:13" ht="12.75">
      <c r="A22" s="52">
        <v>76</v>
      </c>
      <c r="B22" s="56" t="s">
        <v>55</v>
      </c>
      <c r="C22" s="54">
        <v>625.735</v>
      </c>
      <c r="D22" s="54">
        <v>-749.136</v>
      </c>
      <c r="E22" s="54">
        <v>0</v>
      </c>
      <c r="F22" s="54">
        <v>-123.40099999999995</v>
      </c>
      <c r="G22" s="55">
        <v>0</v>
      </c>
      <c r="H22" s="54">
        <v>-123.40099999999995</v>
      </c>
      <c r="I22" s="55">
        <v>3243.099</v>
      </c>
      <c r="J22" s="54">
        <v>3119.6980000000003</v>
      </c>
      <c r="L22" s="63"/>
      <c r="M22" s="48"/>
    </row>
    <row r="23" spans="1:13" ht="12.75">
      <c r="A23" s="58">
        <v>94</v>
      </c>
      <c r="B23" s="65" t="s">
        <v>14</v>
      </c>
      <c r="C23" s="54">
        <v>51.046</v>
      </c>
      <c r="D23" s="54">
        <v>-55.023</v>
      </c>
      <c r="E23" s="54">
        <v>0</v>
      </c>
      <c r="F23" s="54">
        <v>-3.977000000000004</v>
      </c>
      <c r="G23" s="55">
        <v>0</v>
      </c>
      <c r="H23" s="54">
        <v>-3.977000000000004</v>
      </c>
      <c r="I23" s="55">
        <v>13.379</v>
      </c>
      <c r="J23" s="54">
        <v>9.401999999999996</v>
      </c>
      <c r="L23" s="63"/>
      <c r="M23" s="48"/>
    </row>
    <row r="24" spans="1:13" ht="12.75">
      <c r="A24" s="381" t="s">
        <v>15</v>
      </c>
      <c r="B24" s="382"/>
      <c r="C24" s="66">
        <v>225.93199999999996</v>
      </c>
      <c r="D24" s="66">
        <v>641.041</v>
      </c>
      <c r="E24" s="66">
        <v>0</v>
      </c>
      <c r="F24" s="66">
        <v>866.9730000000002</v>
      </c>
      <c r="G24" s="66">
        <v>5.612</v>
      </c>
      <c r="H24" s="66">
        <v>872.5850000000004</v>
      </c>
      <c r="I24" s="66">
        <v>4897.626</v>
      </c>
      <c r="J24" s="67">
        <v>5770.211</v>
      </c>
      <c r="M24" s="48"/>
    </row>
    <row r="25" spans="1:13" ht="12.75">
      <c r="A25" s="384" t="s">
        <v>16</v>
      </c>
      <c r="B25" s="385"/>
      <c r="C25" s="68">
        <v>62833.668000000005</v>
      </c>
      <c r="D25" s="68">
        <v>-42677.696</v>
      </c>
      <c r="E25" s="68">
        <v>-22843.359</v>
      </c>
      <c r="F25" s="68">
        <v>-2687.3869999999997</v>
      </c>
      <c r="G25" s="68">
        <v>287.163</v>
      </c>
      <c r="H25" s="68">
        <v>-2400.2239999999993</v>
      </c>
      <c r="I25" s="68">
        <v>119405.34199999999</v>
      </c>
      <c r="J25" s="69">
        <v>117005.118</v>
      </c>
      <c r="M25" s="48"/>
    </row>
    <row r="26" spans="1:13" ht="12.75">
      <c r="A26" s="433" t="s">
        <v>300</v>
      </c>
      <c r="B26" s="434"/>
      <c r="C26" s="434"/>
      <c r="D26" s="434"/>
      <c r="E26" s="434"/>
      <c r="F26" s="434"/>
      <c r="G26" s="434"/>
      <c r="H26" s="434"/>
      <c r="I26" s="434"/>
      <c r="J26" s="435"/>
      <c r="M26" s="48"/>
    </row>
    <row r="27" spans="1:13" ht="12.75">
      <c r="A27" s="224" t="s">
        <v>312</v>
      </c>
      <c r="B27" s="225"/>
      <c r="C27" s="225"/>
      <c r="D27" s="225"/>
      <c r="E27" s="225"/>
      <c r="F27" s="225"/>
      <c r="G27" s="225"/>
      <c r="H27" s="225"/>
      <c r="I27" s="225"/>
      <c r="J27" s="226"/>
      <c r="M27" s="48"/>
    </row>
    <row r="28" spans="1:253" ht="23.25" customHeight="1">
      <c r="A28" s="420"/>
      <c r="B28" s="421"/>
      <c r="C28" s="421"/>
      <c r="D28" s="421"/>
      <c r="E28" s="421"/>
      <c r="F28" s="421"/>
      <c r="G28" s="421"/>
      <c r="H28" s="421"/>
      <c r="I28" s="421"/>
      <c r="J28" s="422"/>
      <c r="K28" s="64"/>
      <c r="L28" s="64"/>
      <c r="M28" s="48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</row>
    <row r="29" spans="2:253" ht="11.25" customHeight="1">
      <c r="B29" s="417"/>
      <c r="C29" s="417"/>
      <c r="D29" s="417"/>
      <c r="E29" s="417"/>
      <c r="F29" s="417"/>
      <c r="G29" s="417"/>
      <c r="H29" s="417"/>
      <c r="I29" s="417"/>
      <c r="J29" s="417"/>
      <c r="K29" s="64"/>
      <c r="L29" s="64"/>
      <c r="M29" s="48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</row>
    <row r="30" spans="2:10" ht="12.75">
      <c r="B30" s="417"/>
      <c r="C30" s="417"/>
      <c r="D30" s="417"/>
      <c r="E30" s="417"/>
      <c r="F30" s="417"/>
      <c r="G30" s="417"/>
      <c r="H30" s="417"/>
      <c r="I30" s="417"/>
      <c r="J30" s="417"/>
    </row>
    <row r="31" ht="12.75">
      <c r="B31" s="70"/>
    </row>
    <row r="32" spans="1:13" ht="12.75">
      <c r="A32" s="71"/>
      <c r="B32" s="72"/>
      <c r="C32" s="73"/>
      <c r="D32" s="73"/>
      <c r="E32" s="73"/>
      <c r="F32" s="73"/>
      <c r="G32" s="74"/>
      <c r="H32" s="73"/>
      <c r="I32" s="74"/>
      <c r="J32" s="73"/>
      <c r="M32" s="48"/>
    </row>
    <row r="33" ht="12.75">
      <c r="B33" s="70"/>
    </row>
    <row r="34" ht="12.75">
      <c r="B34" s="70"/>
    </row>
    <row r="35" ht="12.75">
      <c r="B35" s="70"/>
    </row>
    <row r="36" ht="12.75">
      <c r="B36" s="70"/>
    </row>
    <row r="38" spans="3:10" ht="12.75">
      <c r="C38" s="74"/>
      <c r="D38" s="74"/>
      <c r="E38" s="74"/>
      <c r="F38" s="74"/>
      <c r="G38" s="74"/>
      <c r="H38" s="74"/>
      <c r="I38" s="74"/>
      <c r="J38" s="74"/>
    </row>
    <row r="39" spans="3:10" ht="12.75">
      <c r="C39" s="74"/>
      <c r="D39" s="74"/>
      <c r="E39" s="74"/>
      <c r="F39" s="74"/>
      <c r="G39" s="74"/>
      <c r="H39" s="74"/>
      <c r="I39" s="74"/>
      <c r="J39" s="74"/>
    </row>
    <row r="40" spans="3:10" ht="12.75">
      <c r="C40" s="74"/>
      <c r="D40" s="74"/>
      <c r="E40" s="74"/>
      <c r="F40" s="74"/>
      <c r="G40" s="74"/>
      <c r="H40" s="74"/>
      <c r="I40" s="74"/>
      <c r="J40" s="74"/>
    </row>
  </sheetData>
  <sheetProtection/>
  <mergeCells count="21">
    <mergeCell ref="B5:B8"/>
    <mergeCell ref="A1:J1"/>
    <mergeCell ref="A2:J2"/>
    <mergeCell ref="A3:J3"/>
    <mergeCell ref="H5:H8"/>
    <mergeCell ref="I5:I8"/>
    <mergeCell ref="F5:F8"/>
    <mergeCell ref="A4:J4"/>
    <mergeCell ref="E5:E8"/>
    <mergeCell ref="D5:D8"/>
    <mergeCell ref="A5:A8"/>
    <mergeCell ref="B30:J30"/>
    <mergeCell ref="A17:B17"/>
    <mergeCell ref="A24:B24"/>
    <mergeCell ref="A25:B25"/>
    <mergeCell ref="G5:G8"/>
    <mergeCell ref="A28:J28"/>
    <mergeCell ref="B29:J29"/>
    <mergeCell ref="C5:C8"/>
    <mergeCell ref="J5:J8"/>
    <mergeCell ref="A26:J26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36" bestFit="1" customWidth="1"/>
    <col min="2" max="2" width="8.66015625" style="36" customWidth="1"/>
    <col min="3" max="3" width="60.83203125" style="36" customWidth="1"/>
    <col min="4" max="11" width="15.83203125" style="36" customWidth="1"/>
    <col min="12" max="12" width="16.83203125" style="36" customWidth="1"/>
    <col min="13" max="16384" width="9" style="37" customWidth="1"/>
  </cols>
  <sheetData>
    <row r="1" spans="3:12" ht="12.75">
      <c r="C1" s="363"/>
      <c r="D1" s="363"/>
      <c r="E1" s="363"/>
      <c r="F1" s="363"/>
      <c r="G1" s="363"/>
      <c r="H1" s="363"/>
      <c r="I1" s="363"/>
      <c r="J1" s="363"/>
      <c r="K1" s="363"/>
      <c r="L1" s="363"/>
    </row>
    <row r="2" spans="3:12" ht="12.75">
      <c r="C2" s="364" t="s">
        <v>38</v>
      </c>
      <c r="D2" s="365"/>
      <c r="E2" s="365"/>
      <c r="F2" s="365"/>
      <c r="G2" s="365"/>
      <c r="H2" s="365"/>
      <c r="I2" s="365"/>
      <c r="J2" s="365"/>
      <c r="K2" s="365"/>
      <c r="L2" s="366"/>
    </row>
    <row r="3" spans="3:12" ht="12.75">
      <c r="C3" s="443" t="s">
        <v>304</v>
      </c>
      <c r="D3" s="444"/>
      <c r="E3" s="444"/>
      <c r="F3" s="444"/>
      <c r="G3" s="444"/>
      <c r="H3" s="444"/>
      <c r="I3" s="444"/>
      <c r="J3" s="444"/>
      <c r="K3" s="444"/>
      <c r="L3" s="445"/>
    </row>
    <row r="4" spans="1:12" ht="13.5" thickBot="1">
      <c r="A4" s="39"/>
      <c r="B4" s="39"/>
      <c r="C4" s="456" t="s">
        <v>265</v>
      </c>
      <c r="D4" s="457"/>
      <c r="E4" s="457"/>
      <c r="F4" s="457"/>
      <c r="G4" s="457"/>
      <c r="H4" s="457"/>
      <c r="I4" s="457"/>
      <c r="J4" s="457"/>
      <c r="K4" s="457"/>
      <c r="L4" s="458"/>
    </row>
    <row r="5" spans="1:12" ht="15.75" customHeight="1">
      <c r="A5" s="436" t="s">
        <v>21</v>
      </c>
      <c r="B5" s="208"/>
      <c r="C5" s="438" t="s">
        <v>236</v>
      </c>
      <c r="D5" s="441" t="s">
        <v>313</v>
      </c>
      <c r="E5" s="441" t="s">
        <v>58</v>
      </c>
      <c r="F5" s="441" t="s">
        <v>6</v>
      </c>
      <c r="G5" s="441" t="s">
        <v>13</v>
      </c>
      <c r="H5" s="441" t="s">
        <v>47</v>
      </c>
      <c r="I5" s="441" t="s">
        <v>29</v>
      </c>
      <c r="J5" s="441" t="s">
        <v>54</v>
      </c>
      <c r="K5" s="441" t="s">
        <v>8</v>
      </c>
      <c r="L5" s="461" t="s">
        <v>50</v>
      </c>
    </row>
    <row r="6" spans="1:12" ht="36.75" customHeight="1" thickBot="1">
      <c r="A6" s="437"/>
      <c r="B6" s="208"/>
      <c r="C6" s="439"/>
      <c r="D6" s="442"/>
      <c r="E6" s="442"/>
      <c r="F6" s="442"/>
      <c r="G6" s="442"/>
      <c r="H6" s="442"/>
      <c r="I6" s="442"/>
      <c r="J6" s="442"/>
      <c r="K6" s="442"/>
      <c r="L6" s="462"/>
    </row>
    <row r="7" spans="1:12" ht="12.75" customHeight="1">
      <c r="A7" s="160">
        <v>11010</v>
      </c>
      <c r="B7" s="469" t="s">
        <v>156</v>
      </c>
      <c r="C7" s="171" t="s">
        <v>59</v>
      </c>
      <c r="D7" s="172">
        <v>37595154.146</v>
      </c>
      <c r="E7" s="172">
        <v>22141567</v>
      </c>
      <c r="F7" s="172">
        <v>6892609</v>
      </c>
      <c r="G7" s="172">
        <v>338231</v>
      </c>
      <c r="H7" s="172">
        <v>14821931</v>
      </c>
      <c r="I7" s="172">
        <v>10999763</v>
      </c>
      <c r="J7" s="172">
        <v>18376716</v>
      </c>
      <c r="K7" s="172">
        <v>68934</v>
      </c>
      <c r="L7" s="172">
        <v>111234905.146</v>
      </c>
    </row>
    <row r="8" spans="1:12" ht="12.75">
      <c r="A8" s="160">
        <v>11020</v>
      </c>
      <c r="B8" s="470"/>
      <c r="C8" s="171" t="s">
        <v>158</v>
      </c>
      <c r="D8" s="172">
        <v>2630221.415</v>
      </c>
      <c r="E8" s="172">
        <v>1038</v>
      </c>
      <c r="F8" s="172">
        <v>0</v>
      </c>
      <c r="G8" s="172">
        <v>0</v>
      </c>
      <c r="H8" s="172">
        <v>0</v>
      </c>
      <c r="I8" s="172">
        <v>0</v>
      </c>
      <c r="J8" s="172">
        <v>0</v>
      </c>
      <c r="K8" s="172">
        <v>69</v>
      </c>
      <c r="L8" s="172">
        <v>2631328.415</v>
      </c>
    </row>
    <row r="9" spans="1:12" ht="12.75">
      <c r="A9" s="160">
        <v>11030</v>
      </c>
      <c r="B9" s="470"/>
      <c r="C9" s="171" t="s">
        <v>159</v>
      </c>
      <c r="D9" s="172">
        <v>7758157.785</v>
      </c>
      <c r="E9" s="172">
        <v>6455854</v>
      </c>
      <c r="F9" s="172">
        <v>3260308</v>
      </c>
      <c r="G9" s="172">
        <v>317605</v>
      </c>
      <c r="H9" s="172">
        <v>60083</v>
      </c>
      <c r="I9" s="172">
        <v>11529027</v>
      </c>
      <c r="J9" s="172">
        <v>8190578</v>
      </c>
      <c r="K9" s="172">
        <v>0</v>
      </c>
      <c r="L9" s="172">
        <v>37571612.785</v>
      </c>
    </row>
    <row r="10" spans="1:12" ht="12.75">
      <c r="A10" s="160">
        <v>11040</v>
      </c>
      <c r="B10" s="470"/>
      <c r="C10" s="171" t="s">
        <v>160</v>
      </c>
      <c r="D10" s="172">
        <v>5894700.727</v>
      </c>
      <c r="E10" s="172">
        <v>10493573</v>
      </c>
      <c r="F10" s="172">
        <v>3263035</v>
      </c>
      <c r="G10" s="172">
        <v>554768</v>
      </c>
      <c r="H10" s="172">
        <v>25745357</v>
      </c>
      <c r="I10" s="172">
        <v>12683591</v>
      </c>
      <c r="J10" s="172">
        <v>9599951</v>
      </c>
      <c r="K10" s="172">
        <v>0</v>
      </c>
      <c r="L10" s="172">
        <v>68234975.727</v>
      </c>
    </row>
    <row r="11" spans="1:12" ht="12.75">
      <c r="A11" s="160">
        <v>11050</v>
      </c>
      <c r="B11" s="470"/>
      <c r="C11" s="171" t="s">
        <v>161</v>
      </c>
      <c r="D11" s="172">
        <v>13951506.478</v>
      </c>
      <c r="E11" s="172">
        <v>21887821</v>
      </c>
      <c r="F11" s="172">
        <v>19816311</v>
      </c>
      <c r="G11" s="172">
        <v>166744</v>
      </c>
      <c r="H11" s="172">
        <v>30331458</v>
      </c>
      <c r="I11" s="172">
        <v>63058975</v>
      </c>
      <c r="J11" s="172">
        <v>52386</v>
      </c>
      <c r="K11" s="172">
        <v>0</v>
      </c>
      <c r="L11" s="172">
        <v>149265201.478</v>
      </c>
    </row>
    <row r="12" spans="1:12" ht="12.75">
      <c r="A12" s="160">
        <v>11060</v>
      </c>
      <c r="B12" s="470"/>
      <c r="C12" s="171" t="s">
        <v>60</v>
      </c>
      <c r="D12" s="172">
        <v>87256.196</v>
      </c>
      <c r="E12" s="172">
        <v>0</v>
      </c>
      <c r="F12" s="172">
        <v>0</v>
      </c>
      <c r="G12" s="172">
        <v>0</v>
      </c>
      <c r="H12" s="172">
        <v>114328</v>
      </c>
      <c r="I12" s="172">
        <v>0</v>
      </c>
      <c r="J12" s="172">
        <v>0</v>
      </c>
      <c r="K12" s="172">
        <v>0</v>
      </c>
      <c r="L12" s="172">
        <v>201584.196</v>
      </c>
    </row>
    <row r="13" spans="1:12" ht="13.5" thickBot="1">
      <c r="A13" s="160">
        <v>11070</v>
      </c>
      <c r="B13" s="470"/>
      <c r="C13" s="171" t="s">
        <v>162</v>
      </c>
      <c r="D13" s="172">
        <v>1151227.4158139993</v>
      </c>
      <c r="E13" s="172">
        <v>2583406</v>
      </c>
      <c r="F13" s="172">
        <v>0</v>
      </c>
      <c r="G13" s="172">
        <v>23192</v>
      </c>
      <c r="H13" s="172">
        <v>682943</v>
      </c>
      <c r="I13" s="172">
        <v>130747</v>
      </c>
      <c r="J13" s="172">
        <v>1453262</v>
      </c>
      <c r="K13" s="172">
        <v>0</v>
      </c>
      <c r="L13" s="172">
        <v>6024777.415813999</v>
      </c>
    </row>
    <row r="14" spans="1:12" ht="51.75" thickBot="1">
      <c r="A14" s="161">
        <v>11080</v>
      </c>
      <c r="B14" s="470"/>
      <c r="C14" s="209" t="s">
        <v>61</v>
      </c>
      <c r="D14" s="150">
        <v>69068224.16281399</v>
      </c>
      <c r="E14" s="150">
        <v>63563259</v>
      </c>
      <c r="F14" s="150">
        <v>33232263</v>
      </c>
      <c r="G14" s="150">
        <v>1400540</v>
      </c>
      <c r="H14" s="150">
        <v>71756100</v>
      </c>
      <c r="I14" s="150">
        <v>98402103</v>
      </c>
      <c r="J14" s="150">
        <v>37672893</v>
      </c>
      <c r="K14" s="150">
        <v>69003</v>
      </c>
      <c r="L14" s="170">
        <v>375164385.16281396</v>
      </c>
    </row>
    <row r="15" spans="1:12" ht="25.5">
      <c r="A15" s="160">
        <v>11090</v>
      </c>
      <c r="B15" s="470"/>
      <c r="C15" s="171" t="s">
        <v>163</v>
      </c>
      <c r="D15" s="172">
        <v>0</v>
      </c>
      <c r="E15" s="172">
        <v>0</v>
      </c>
      <c r="F15" s="172">
        <v>0</v>
      </c>
      <c r="G15" s="172">
        <v>0</v>
      </c>
      <c r="H15" s="172">
        <v>0</v>
      </c>
      <c r="I15" s="172">
        <v>0</v>
      </c>
      <c r="J15" s="172">
        <v>0</v>
      </c>
      <c r="K15" s="172">
        <v>0</v>
      </c>
      <c r="L15" s="172">
        <v>0</v>
      </c>
    </row>
    <row r="16" spans="1:12" ht="39" thickBot="1">
      <c r="A16" s="160">
        <v>11091</v>
      </c>
      <c r="B16" s="470"/>
      <c r="C16" s="171" t="s">
        <v>164</v>
      </c>
      <c r="D16" s="172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</row>
    <row r="17" spans="1:12" ht="39" thickBot="1">
      <c r="A17" s="161">
        <v>11092</v>
      </c>
      <c r="B17" s="470"/>
      <c r="C17" s="198" t="s">
        <v>165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68">
        <v>0</v>
      </c>
    </row>
    <row r="18" spans="1:12" ht="12.75">
      <c r="A18" s="160">
        <v>11000</v>
      </c>
      <c r="B18" s="470"/>
      <c r="C18" s="149" t="s">
        <v>62</v>
      </c>
      <c r="D18" s="152">
        <v>69068224.16281399</v>
      </c>
      <c r="E18" s="152">
        <v>63563259</v>
      </c>
      <c r="F18" s="152">
        <v>33232263</v>
      </c>
      <c r="G18" s="152">
        <v>1400540</v>
      </c>
      <c r="H18" s="152">
        <v>71756100</v>
      </c>
      <c r="I18" s="152">
        <v>98402103</v>
      </c>
      <c r="J18" s="152">
        <v>37672893</v>
      </c>
      <c r="K18" s="152">
        <v>69003</v>
      </c>
      <c r="L18" s="169">
        <v>375164385.16281396</v>
      </c>
    </row>
    <row r="19" spans="1:12" ht="12.75" customHeight="1">
      <c r="A19" s="157">
        <v>12010</v>
      </c>
      <c r="B19" s="460" t="s">
        <v>157</v>
      </c>
      <c r="C19" s="147" t="s">
        <v>158</v>
      </c>
      <c r="D19" s="172">
        <v>15817344.406</v>
      </c>
      <c r="E19" s="172">
        <v>18389513</v>
      </c>
      <c r="F19" s="172">
        <v>3820123</v>
      </c>
      <c r="G19" s="172">
        <v>1116148</v>
      </c>
      <c r="H19" s="172">
        <v>23248718</v>
      </c>
      <c r="I19" s="172">
        <v>13666777</v>
      </c>
      <c r="J19" s="172">
        <v>19508588</v>
      </c>
      <c r="K19" s="172">
        <v>56370</v>
      </c>
      <c r="L19" s="172">
        <v>95623581.406</v>
      </c>
    </row>
    <row r="20" spans="1:12" ht="12.75">
      <c r="A20" s="157">
        <v>12020</v>
      </c>
      <c r="B20" s="460"/>
      <c r="C20" s="147" t="s">
        <v>159</v>
      </c>
      <c r="D20" s="172">
        <v>19504588.492</v>
      </c>
      <c r="E20" s="172">
        <v>34338500</v>
      </c>
      <c r="F20" s="172">
        <v>6420071</v>
      </c>
      <c r="G20" s="172">
        <v>435908</v>
      </c>
      <c r="H20" s="172">
        <v>14112766</v>
      </c>
      <c r="I20" s="172">
        <v>26097226</v>
      </c>
      <c r="J20" s="172">
        <v>14017375</v>
      </c>
      <c r="K20" s="172">
        <v>0</v>
      </c>
      <c r="L20" s="172">
        <v>114926434.492</v>
      </c>
    </row>
    <row r="21" spans="1:12" ht="12.75">
      <c r="A21" s="157">
        <v>12030</v>
      </c>
      <c r="B21" s="460"/>
      <c r="C21" s="147" t="s">
        <v>166</v>
      </c>
      <c r="D21" s="172">
        <v>3259768.554</v>
      </c>
      <c r="E21" s="172">
        <v>0</v>
      </c>
      <c r="F21" s="172">
        <v>0</v>
      </c>
      <c r="G21" s="172">
        <v>634568</v>
      </c>
      <c r="H21" s="172">
        <v>223671</v>
      </c>
      <c r="I21" s="172">
        <v>56139</v>
      </c>
      <c r="J21" s="172">
        <v>238955</v>
      </c>
      <c r="K21" s="172">
        <v>0</v>
      </c>
      <c r="L21" s="172">
        <v>4413101.554</v>
      </c>
    </row>
    <row r="22" spans="1:12" ht="12.75">
      <c r="A22" s="157">
        <v>12040</v>
      </c>
      <c r="B22" s="460"/>
      <c r="C22" s="147" t="s">
        <v>161</v>
      </c>
      <c r="D22" s="172">
        <v>0</v>
      </c>
      <c r="E22" s="172">
        <v>2020866</v>
      </c>
      <c r="F22" s="172">
        <v>135435</v>
      </c>
      <c r="G22" s="172">
        <v>660000</v>
      </c>
      <c r="H22" s="172">
        <v>20399907</v>
      </c>
      <c r="I22" s="172">
        <v>693930</v>
      </c>
      <c r="J22" s="172">
        <v>0</v>
      </c>
      <c r="K22" s="172">
        <v>0</v>
      </c>
      <c r="L22" s="172">
        <v>23910138</v>
      </c>
    </row>
    <row r="23" spans="1:12" ht="25.5">
      <c r="A23" s="157">
        <v>12050</v>
      </c>
      <c r="B23" s="460"/>
      <c r="C23" s="147" t="s">
        <v>63</v>
      </c>
      <c r="D23" s="172">
        <v>0</v>
      </c>
      <c r="E23" s="172">
        <v>0</v>
      </c>
      <c r="F23" s="172">
        <v>0</v>
      </c>
      <c r="G23" s="172">
        <v>0</v>
      </c>
      <c r="H23" s="172">
        <v>0</v>
      </c>
      <c r="I23" s="172">
        <v>0</v>
      </c>
      <c r="J23" s="172">
        <v>0</v>
      </c>
      <c r="K23" s="172">
        <v>0</v>
      </c>
      <c r="L23" s="172">
        <v>0</v>
      </c>
    </row>
    <row r="24" spans="1:12" ht="12.75">
      <c r="A24" s="157">
        <v>12060</v>
      </c>
      <c r="B24" s="460"/>
      <c r="C24" s="147" t="s">
        <v>64</v>
      </c>
      <c r="D24" s="172">
        <v>0</v>
      </c>
      <c r="E24" s="172">
        <v>2614100</v>
      </c>
      <c r="F24" s="172">
        <v>25960</v>
      </c>
      <c r="G24" s="172">
        <v>83442</v>
      </c>
      <c r="H24" s="172">
        <v>0</v>
      </c>
      <c r="I24" s="172">
        <v>673418</v>
      </c>
      <c r="J24" s="172">
        <v>3961258</v>
      </c>
      <c r="K24" s="172">
        <v>0</v>
      </c>
      <c r="L24" s="172">
        <v>7358178</v>
      </c>
    </row>
    <row r="25" spans="1:12" ht="12.75">
      <c r="A25" s="157">
        <v>12070</v>
      </c>
      <c r="B25" s="460"/>
      <c r="C25" s="147" t="s">
        <v>65</v>
      </c>
      <c r="D25" s="172">
        <v>0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2">
        <v>0</v>
      </c>
      <c r="L25" s="172">
        <v>0</v>
      </c>
    </row>
    <row r="26" spans="1:12" ht="12.75">
      <c r="A26" s="157">
        <v>12080</v>
      </c>
      <c r="B26" s="460"/>
      <c r="C26" s="147" t="s">
        <v>241</v>
      </c>
      <c r="D26" s="172">
        <v>4953545.197</v>
      </c>
      <c r="E26" s="172">
        <v>8362307</v>
      </c>
      <c r="F26" s="172">
        <v>6106706</v>
      </c>
      <c r="G26" s="172">
        <v>43811</v>
      </c>
      <c r="H26" s="172">
        <v>9295596</v>
      </c>
      <c r="I26" s="172">
        <v>9071196</v>
      </c>
      <c r="J26" s="172">
        <v>16318839</v>
      </c>
      <c r="K26" s="172">
        <v>0</v>
      </c>
      <c r="L26" s="172">
        <v>54152000.197</v>
      </c>
    </row>
    <row r="27" spans="1:12" ht="12.75">
      <c r="A27" s="157">
        <v>12090</v>
      </c>
      <c r="B27" s="460"/>
      <c r="C27" s="147" t="s">
        <v>66</v>
      </c>
      <c r="D27" s="172">
        <v>0</v>
      </c>
      <c r="E27" s="172">
        <v>0</v>
      </c>
      <c r="F27" s="172">
        <v>0</v>
      </c>
      <c r="G27" s="172">
        <v>2451087</v>
      </c>
      <c r="H27" s="172">
        <v>362676</v>
      </c>
      <c r="I27" s="172">
        <v>0</v>
      </c>
      <c r="J27" s="172">
        <v>2444257</v>
      </c>
      <c r="K27" s="172">
        <v>0</v>
      </c>
      <c r="L27" s="172">
        <v>5258020</v>
      </c>
    </row>
    <row r="28" spans="1:12" ht="12.75">
      <c r="A28" s="157">
        <v>12100</v>
      </c>
      <c r="B28" s="460"/>
      <c r="C28" s="147" t="s">
        <v>67</v>
      </c>
      <c r="D28" s="172">
        <v>7299816.987813999</v>
      </c>
      <c r="E28" s="172">
        <v>0</v>
      </c>
      <c r="F28" s="172">
        <v>2442266</v>
      </c>
      <c r="G28" s="172">
        <v>0</v>
      </c>
      <c r="H28" s="172">
        <v>4273841</v>
      </c>
      <c r="I28" s="172">
        <v>5824150</v>
      </c>
      <c r="J28" s="172">
        <v>4455505</v>
      </c>
      <c r="K28" s="172">
        <v>0</v>
      </c>
      <c r="L28" s="173">
        <v>24295578.987813998</v>
      </c>
    </row>
    <row r="29" spans="1:12" ht="12.75">
      <c r="A29" s="158">
        <v>12000</v>
      </c>
      <c r="B29" s="471"/>
      <c r="C29" s="148" t="s">
        <v>68</v>
      </c>
      <c r="D29" s="151">
        <v>50835063.636814</v>
      </c>
      <c r="E29" s="151">
        <v>65725286</v>
      </c>
      <c r="F29" s="151">
        <v>18950561</v>
      </c>
      <c r="G29" s="151">
        <v>5424964</v>
      </c>
      <c r="H29" s="151">
        <v>71917175</v>
      </c>
      <c r="I29" s="151">
        <v>56082836</v>
      </c>
      <c r="J29" s="151">
        <v>60944777</v>
      </c>
      <c r="K29" s="151">
        <v>56370</v>
      </c>
      <c r="L29" s="168">
        <v>329937032.636814</v>
      </c>
    </row>
    <row r="30" spans="1:12" ht="12.75">
      <c r="A30" s="159">
        <v>10000</v>
      </c>
      <c r="B30" s="207"/>
      <c r="C30" s="149" t="s">
        <v>69</v>
      </c>
      <c r="D30" s="152">
        <v>119903287.79962799</v>
      </c>
      <c r="E30" s="152">
        <v>129288545</v>
      </c>
      <c r="F30" s="152">
        <v>52182824</v>
      </c>
      <c r="G30" s="152">
        <v>6825504</v>
      </c>
      <c r="H30" s="152">
        <v>143673275</v>
      </c>
      <c r="I30" s="152">
        <v>154484939</v>
      </c>
      <c r="J30" s="152">
        <v>98617670</v>
      </c>
      <c r="K30" s="152">
        <v>125373</v>
      </c>
      <c r="L30" s="169">
        <v>705101417.799628</v>
      </c>
    </row>
    <row r="31" spans="1:12" ht="12.75">
      <c r="A31" s="40"/>
      <c r="B31" s="40"/>
      <c r="C31" s="463" t="s">
        <v>300</v>
      </c>
      <c r="D31" s="464"/>
      <c r="E31" s="464"/>
      <c r="F31" s="464"/>
      <c r="G31" s="464"/>
      <c r="H31" s="464"/>
      <c r="I31" s="464"/>
      <c r="J31" s="464"/>
      <c r="K31" s="464"/>
      <c r="L31" s="465"/>
    </row>
    <row r="32" spans="1:12" ht="12.75">
      <c r="A32" s="40"/>
      <c r="B32" s="40"/>
      <c r="C32" s="446" t="s">
        <v>312</v>
      </c>
      <c r="D32" s="447"/>
      <c r="E32" s="447"/>
      <c r="F32" s="447"/>
      <c r="G32" s="447"/>
      <c r="H32" s="447"/>
      <c r="I32" s="447"/>
      <c r="J32" s="447"/>
      <c r="K32" s="447"/>
      <c r="L32" s="448"/>
    </row>
    <row r="33" spans="1:12" ht="12.75">
      <c r="A33" s="40"/>
      <c r="B33" s="40"/>
      <c r="C33" s="440"/>
      <c r="D33" s="440"/>
      <c r="E33" s="440"/>
      <c r="F33" s="440"/>
      <c r="G33" s="440"/>
      <c r="H33" s="440"/>
      <c r="I33" s="440"/>
      <c r="J33" s="440"/>
      <c r="K33" s="440"/>
      <c r="L33" s="440"/>
    </row>
    <row r="34" spans="1:12" ht="12.75">
      <c r="A34" s="40"/>
      <c r="B34" s="40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12.75">
      <c r="A35" s="40"/>
      <c r="B35" s="40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2.75">
      <c r="A36" s="46"/>
      <c r="B36" s="46"/>
      <c r="C36" s="363"/>
      <c r="D36" s="363"/>
      <c r="E36" s="363"/>
      <c r="F36" s="363"/>
      <c r="G36" s="363"/>
      <c r="H36" s="363"/>
      <c r="I36" s="363"/>
      <c r="J36" s="363"/>
      <c r="K36" s="363"/>
      <c r="L36" s="363"/>
    </row>
    <row r="37" spans="1:12" ht="12.75">
      <c r="A37" s="38"/>
      <c r="B37" s="38"/>
      <c r="C37" s="364" t="s">
        <v>39</v>
      </c>
      <c r="D37" s="365"/>
      <c r="E37" s="365"/>
      <c r="F37" s="365"/>
      <c r="G37" s="365"/>
      <c r="H37" s="365"/>
      <c r="I37" s="365"/>
      <c r="J37" s="365"/>
      <c r="K37" s="365"/>
      <c r="L37" s="366"/>
    </row>
    <row r="38" spans="3:12" ht="12.75">
      <c r="C38" s="443" t="s">
        <v>304</v>
      </c>
      <c r="D38" s="444"/>
      <c r="E38" s="444"/>
      <c r="F38" s="444"/>
      <c r="G38" s="444"/>
      <c r="H38" s="444"/>
      <c r="I38" s="444"/>
      <c r="J38" s="444"/>
      <c r="K38" s="444"/>
      <c r="L38" s="445"/>
    </row>
    <row r="39" spans="1:12" ht="13.5" thickBot="1">
      <c r="A39" s="40"/>
      <c r="B39" s="40"/>
      <c r="C39" s="472" t="s">
        <v>265</v>
      </c>
      <c r="D39" s="457"/>
      <c r="E39" s="457"/>
      <c r="F39" s="457"/>
      <c r="G39" s="457"/>
      <c r="H39" s="457"/>
      <c r="I39" s="457"/>
      <c r="J39" s="457"/>
      <c r="K39" s="457"/>
      <c r="L39" s="458"/>
    </row>
    <row r="40" spans="1:12" ht="15.75" customHeight="1">
      <c r="A40" s="436" t="s">
        <v>21</v>
      </c>
      <c r="B40" s="208"/>
      <c r="C40" s="438" t="s">
        <v>242</v>
      </c>
      <c r="D40" s="441" t="s">
        <v>313</v>
      </c>
      <c r="E40" s="441" t="s">
        <v>58</v>
      </c>
      <c r="F40" s="441" t="s">
        <v>6</v>
      </c>
      <c r="G40" s="441" t="s">
        <v>13</v>
      </c>
      <c r="H40" s="441" t="s">
        <v>47</v>
      </c>
      <c r="I40" s="441" t="s">
        <v>29</v>
      </c>
      <c r="J40" s="441" t="s">
        <v>54</v>
      </c>
      <c r="K40" s="441" t="s">
        <v>8</v>
      </c>
      <c r="L40" s="461" t="s">
        <v>17</v>
      </c>
    </row>
    <row r="41" spans="1:12" ht="22.5" customHeight="1" thickBot="1">
      <c r="A41" s="437"/>
      <c r="B41" s="208"/>
      <c r="C41" s="439"/>
      <c r="D41" s="442"/>
      <c r="E41" s="442"/>
      <c r="F41" s="442"/>
      <c r="G41" s="442"/>
      <c r="H41" s="442"/>
      <c r="I41" s="442"/>
      <c r="J41" s="442"/>
      <c r="K41" s="442"/>
      <c r="L41" s="462"/>
    </row>
    <row r="42" spans="1:12" ht="12.75">
      <c r="A42" s="157">
        <v>21010</v>
      </c>
      <c r="B42" s="459" t="s">
        <v>167</v>
      </c>
      <c r="C42" s="155" t="s">
        <v>169</v>
      </c>
      <c r="D42" s="162">
        <v>0</v>
      </c>
      <c r="E42" s="162">
        <v>0</v>
      </c>
      <c r="F42" s="162">
        <v>330667</v>
      </c>
      <c r="G42" s="162">
        <v>74298</v>
      </c>
      <c r="H42" s="162">
        <v>0</v>
      </c>
      <c r="I42" s="162">
        <v>736975</v>
      </c>
      <c r="J42" s="162">
        <v>54998</v>
      </c>
      <c r="K42" s="162">
        <v>0</v>
      </c>
      <c r="L42" s="41">
        <v>1196938</v>
      </c>
    </row>
    <row r="43" spans="1:12" ht="12.75">
      <c r="A43" s="157">
        <v>21020</v>
      </c>
      <c r="B43" s="460"/>
      <c r="C43" s="155" t="s">
        <v>170</v>
      </c>
      <c r="D43" s="162">
        <v>61986117</v>
      </c>
      <c r="E43" s="162">
        <v>65920310</v>
      </c>
      <c r="F43" s="162">
        <v>16418785</v>
      </c>
      <c r="G43" s="162">
        <v>1890243</v>
      </c>
      <c r="H43" s="162">
        <v>70159244</v>
      </c>
      <c r="I43" s="162">
        <v>62607816</v>
      </c>
      <c r="J43" s="162">
        <v>46522620</v>
      </c>
      <c r="K43" s="162">
        <v>0</v>
      </c>
      <c r="L43" s="41">
        <v>325505135</v>
      </c>
    </row>
    <row r="44" spans="1:12" ht="12.75">
      <c r="A44" s="157">
        <v>21030</v>
      </c>
      <c r="B44" s="460"/>
      <c r="C44" s="155" t="s">
        <v>171</v>
      </c>
      <c r="D44" s="162">
        <v>1138735</v>
      </c>
      <c r="E44" s="162">
        <v>3508872</v>
      </c>
      <c r="F44" s="162">
        <v>4565914</v>
      </c>
      <c r="G44" s="162">
        <v>99428</v>
      </c>
      <c r="H44" s="162">
        <v>723925</v>
      </c>
      <c r="I44" s="162">
        <v>19482531</v>
      </c>
      <c r="J44" s="162">
        <v>4666302</v>
      </c>
      <c r="K44" s="162">
        <v>0</v>
      </c>
      <c r="L44" s="41">
        <v>34185707</v>
      </c>
    </row>
    <row r="45" spans="1:12" ht="12.75">
      <c r="A45" s="157">
        <v>21040</v>
      </c>
      <c r="B45" s="460"/>
      <c r="C45" s="155" t="s">
        <v>172</v>
      </c>
      <c r="D45" s="162">
        <v>27400919</v>
      </c>
      <c r="E45" s="162">
        <v>19291842</v>
      </c>
      <c r="F45" s="162">
        <v>4159780</v>
      </c>
      <c r="G45" s="162">
        <v>122966</v>
      </c>
      <c r="H45" s="162">
        <v>7582360</v>
      </c>
      <c r="I45" s="162">
        <v>12405833</v>
      </c>
      <c r="J45" s="162">
        <v>7764935</v>
      </c>
      <c r="K45" s="162">
        <v>0</v>
      </c>
      <c r="L45" s="41">
        <v>78728635</v>
      </c>
    </row>
    <row r="46" spans="1:12" ht="12.75">
      <c r="A46" s="157">
        <v>21050</v>
      </c>
      <c r="B46" s="460"/>
      <c r="C46" s="155" t="s">
        <v>173</v>
      </c>
      <c r="D46" s="162">
        <v>1391483</v>
      </c>
      <c r="E46" s="162">
        <v>0</v>
      </c>
      <c r="F46" s="162">
        <v>243983</v>
      </c>
      <c r="G46" s="162">
        <v>6770</v>
      </c>
      <c r="H46" s="162">
        <v>0</v>
      </c>
      <c r="I46" s="162">
        <v>0</v>
      </c>
      <c r="J46" s="162">
        <v>0</v>
      </c>
      <c r="K46" s="162">
        <v>0</v>
      </c>
      <c r="L46" s="41">
        <v>1642236</v>
      </c>
    </row>
    <row r="47" spans="1:12" ht="12.75">
      <c r="A47" s="157">
        <v>21060</v>
      </c>
      <c r="B47" s="460"/>
      <c r="C47" s="155" t="s">
        <v>174</v>
      </c>
      <c r="D47" s="162">
        <v>0</v>
      </c>
      <c r="E47" s="162">
        <v>42069</v>
      </c>
      <c r="F47" s="162">
        <v>0</v>
      </c>
      <c r="G47" s="162">
        <v>0</v>
      </c>
      <c r="H47" s="162">
        <v>37981</v>
      </c>
      <c r="I47" s="162">
        <v>0</v>
      </c>
      <c r="J47" s="162">
        <v>1864420</v>
      </c>
      <c r="K47" s="162">
        <v>0</v>
      </c>
      <c r="L47" s="41">
        <v>1944470</v>
      </c>
    </row>
    <row r="48" spans="1:12" ht="12.75">
      <c r="A48" s="157">
        <v>21070</v>
      </c>
      <c r="B48" s="460"/>
      <c r="C48" s="155" t="s">
        <v>175</v>
      </c>
      <c r="D48" s="162">
        <v>544052</v>
      </c>
      <c r="E48" s="162">
        <v>577984</v>
      </c>
      <c r="F48" s="162">
        <v>137991</v>
      </c>
      <c r="G48" s="162">
        <v>50738</v>
      </c>
      <c r="H48" s="162">
        <v>391067</v>
      </c>
      <c r="I48" s="162">
        <v>382104</v>
      </c>
      <c r="J48" s="162">
        <v>293071</v>
      </c>
      <c r="K48" s="162">
        <v>0</v>
      </c>
      <c r="L48" s="41">
        <v>2377007</v>
      </c>
    </row>
    <row r="49" spans="1:12" ht="38.25">
      <c r="A49" s="163">
        <v>21071</v>
      </c>
      <c r="B49" s="460"/>
      <c r="C49" s="154" t="s">
        <v>70</v>
      </c>
      <c r="D49" s="164">
        <v>92461306</v>
      </c>
      <c r="E49" s="164">
        <v>89341077</v>
      </c>
      <c r="F49" s="164">
        <v>25857120</v>
      </c>
      <c r="G49" s="164">
        <v>2244443</v>
      </c>
      <c r="H49" s="164">
        <v>78894577</v>
      </c>
      <c r="I49" s="164">
        <v>95615259</v>
      </c>
      <c r="J49" s="164">
        <v>61166346</v>
      </c>
      <c r="K49" s="164">
        <v>0</v>
      </c>
      <c r="L49" s="170">
        <v>445580128</v>
      </c>
    </row>
    <row r="50" spans="1:12" ht="38.25">
      <c r="A50" s="157">
        <v>21072</v>
      </c>
      <c r="B50" s="460"/>
      <c r="C50" s="155" t="s">
        <v>71</v>
      </c>
      <c r="D50" s="162">
        <v>0</v>
      </c>
      <c r="E50" s="162">
        <v>0</v>
      </c>
      <c r="F50" s="162">
        <v>0</v>
      </c>
      <c r="G50" s="162">
        <v>0</v>
      </c>
      <c r="H50" s="162">
        <v>0</v>
      </c>
      <c r="I50" s="162">
        <v>0</v>
      </c>
      <c r="J50" s="162">
        <v>0</v>
      </c>
      <c r="K50" s="162">
        <v>0</v>
      </c>
      <c r="L50" s="172">
        <v>0</v>
      </c>
    </row>
    <row r="51" spans="1:12" ht="12.75">
      <c r="A51" s="163">
        <v>21000</v>
      </c>
      <c r="B51" s="460"/>
      <c r="C51" s="154" t="s">
        <v>72</v>
      </c>
      <c r="D51" s="164">
        <v>92461306</v>
      </c>
      <c r="E51" s="164">
        <v>89341077</v>
      </c>
      <c r="F51" s="164">
        <v>25857120</v>
      </c>
      <c r="G51" s="164">
        <v>2244443</v>
      </c>
      <c r="H51" s="164">
        <v>78894577</v>
      </c>
      <c r="I51" s="164">
        <v>95615259</v>
      </c>
      <c r="J51" s="164">
        <v>61166346</v>
      </c>
      <c r="K51" s="164">
        <v>0</v>
      </c>
      <c r="L51" s="170">
        <v>445580128</v>
      </c>
    </row>
    <row r="52" spans="1:12" ht="12.75">
      <c r="A52" s="157">
        <v>22010</v>
      </c>
      <c r="B52" s="460" t="s">
        <v>168</v>
      </c>
      <c r="C52" s="155" t="s">
        <v>169</v>
      </c>
      <c r="D52" s="162">
        <v>0</v>
      </c>
      <c r="E52" s="162">
        <v>0</v>
      </c>
      <c r="F52" s="162">
        <v>2178951</v>
      </c>
      <c r="G52" s="162">
        <v>464365</v>
      </c>
      <c r="H52" s="162">
        <v>0</v>
      </c>
      <c r="I52" s="162">
        <v>764957</v>
      </c>
      <c r="J52" s="162">
        <v>554965</v>
      </c>
      <c r="K52" s="162">
        <v>0</v>
      </c>
      <c r="L52" s="41">
        <v>3963238</v>
      </c>
    </row>
    <row r="53" spans="1:12" ht="12.75">
      <c r="A53" s="157">
        <v>22020</v>
      </c>
      <c r="B53" s="460"/>
      <c r="C53" s="155" t="s">
        <v>176</v>
      </c>
      <c r="D53" s="162">
        <v>0</v>
      </c>
      <c r="E53" s="162">
        <v>4214</v>
      </c>
      <c r="F53" s="162">
        <v>0</v>
      </c>
      <c r="G53" s="162">
        <v>0</v>
      </c>
      <c r="H53" s="162">
        <v>265846</v>
      </c>
      <c r="I53" s="162">
        <v>0</v>
      </c>
      <c r="J53" s="162">
        <v>0</v>
      </c>
      <c r="K53" s="162">
        <v>0</v>
      </c>
      <c r="L53" s="41">
        <v>270060</v>
      </c>
    </row>
    <row r="54" spans="1:12" ht="12.75">
      <c r="A54" s="157">
        <v>22030</v>
      </c>
      <c r="B54" s="460"/>
      <c r="C54" s="155" t="s">
        <v>171</v>
      </c>
      <c r="D54" s="162">
        <v>0</v>
      </c>
      <c r="E54" s="162">
        <v>0</v>
      </c>
      <c r="F54" s="162">
        <v>30704</v>
      </c>
      <c r="G54" s="162">
        <v>29002</v>
      </c>
      <c r="H54" s="162">
        <v>0</v>
      </c>
      <c r="I54" s="162">
        <v>0</v>
      </c>
      <c r="J54" s="162">
        <v>0</v>
      </c>
      <c r="K54" s="162">
        <v>0</v>
      </c>
      <c r="L54" s="41">
        <v>59706</v>
      </c>
    </row>
    <row r="55" spans="1:12" ht="12.75">
      <c r="A55" s="157">
        <v>22040</v>
      </c>
      <c r="B55" s="460"/>
      <c r="C55" s="155" t="s">
        <v>172</v>
      </c>
      <c r="D55" s="162">
        <v>0</v>
      </c>
      <c r="E55" s="162">
        <v>0</v>
      </c>
      <c r="F55" s="162">
        <v>2920927</v>
      </c>
      <c r="G55" s="162">
        <v>0</v>
      </c>
      <c r="H55" s="162">
        <v>0</v>
      </c>
      <c r="I55" s="162">
        <v>4340550</v>
      </c>
      <c r="J55" s="162">
        <v>81973</v>
      </c>
      <c r="K55" s="162">
        <v>0</v>
      </c>
      <c r="L55" s="41">
        <v>7343450</v>
      </c>
    </row>
    <row r="56" spans="1:12" ht="12.75">
      <c r="A56" s="157">
        <v>22050</v>
      </c>
      <c r="B56" s="460"/>
      <c r="C56" s="155" t="s">
        <v>73</v>
      </c>
      <c r="D56" s="162">
        <v>8115097</v>
      </c>
      <c r="E56" s="162">
        <v>8275032</v>
      </c>
      <c r="F56" s="162">
        <v>3454703</v>
      </c>
      <c r="G56" s="162">
        <v>616043</v>
      </c>
      <c r="H56" s="162">
        <v>8395004</v>
      </c>
      <c r="I56" s="162">
        <v>10254753</v>
      </c>
      <c r="J56" s="162">
        <v>9894777</v>
      </c>
      <c r="K56" s="162">
        <v>0</v>
      </c>
      <c r="L56" s="41">
        <v>49005409</v>
      </c>
    </row>
    <row r="57" spans="1:12" ht="12.75">
      <c r="A57" s="157">
        <v>22060</v>
      </c>
      <c r="B57" s="460"/>
      <c r="C57" s="155" t="s">
        <v>174</v>
      </c>
      <c r="D57" s="162">
        <v>0</v>
      </c>
      <c r="E57" s="162">
        <v>0</v>
      </c>
      <c r="F57" s="162">
        <v>0</v>
      </c>
      <c r="G57" s="162">
        <v>65397</v>
      </c>
      <c r="H57" s="162">
        <v>0</v>
      </c>
      <c r="I57" s="162">
        <v>0</v>
      </c>
      <c r="J57" s="162">
        <v>0</v>
      </c>
      <c r="K57" s="162">
        <v>0</v>
      </c>
      <c r="L57" s="41">
        <v>65397</v>
      </c>
    </row>
    <row r="58" spans="1:12" ht="12.75">
      <c r="A58" s="157">
        <v>22070</v>
      </c>
      <c r="B58" s="460"/>
      <c r="C58" s="155" t="s">
        <v>175</v>
      </c>
      <c r="D58" s="162">
        <v>0</v>
      </c>
      <c r="E58" s="162">
        <v>0</v>
      </c>
      <c r="F58" s="162">
        <v>0</v>
      </c>
      <c r="G58" s="162">
        <v>0</v>
      </c>
      <c r="H58" s="162">
        <v>0</v>
      </c>
      <c r="I58" s="162">
        <v>0</v>
      </c>
      <c r="J58" s="162">
        <v>0</v>
      </c>
      <c r="K58" s="162">
        <v>0</v>
      </c>
      <c r="L58" s="42">
        <v>0</v>
      </c>
    </row>
    <row r="59" spans="1:12" ht="12.75">
      <c r="A59" s="158">
        <v>22000</v>
      </c>
      <c r="B59" s="471"/>
      <c r="C59" s="165" t="s">
        <v>74</v>
      </c>
      <c r="D59" s="166">
        <v>8115097</v>
      </c>
      <c r="E59" s="166">
        <v>8279246</v>
      </c>
      <c r="F59" s="166">
        <v>8585285</v>
      </c>
      <c r="G59" s="166">
        <v>1174807</v>
      </c>
      <c r="H59" s="166">
        <v>8660850</v>
      </c>
      <c r="I59" s="166">
        <v>15360260</v>
      </c>
      <c r="J59" s="166">
        <v>10531715</v>
      </c>
      <c r="K59" s="166">
        <v>0</v>
      </c>
      <c r="L59" s="168">
        <v>60707260</v>
      </c>
    </row>
    <row r="60" spans="1:12" ht="12.75">
      <c r="A60" s="159">
        <v>20000</v>
      </c>
      <c r="B60" s="210"/>
      <c r="C60" s="149" t="s">
        <v>24</v>
      </c>
      <c r="D60" s="167">
        <v>100576403</v>
      </c>
      <c r="E60" s="167">
        <v>97620323</v>
      </c>
      <c r="F60" s="167">
        <v>34442405</v>
      </c>
      <c r="G60" s="167">
        <v>3419250</v>
      </c>
      <c r="H60" s="167">
        <v>87555427</v>
      </c>
      <c r="I60" s="167">
        <v>110975519</v>
      </c>
      <c r="J60" s="167">
        <v>71698061</v>
      </c>
      <c r="K60" s="167">
        <v>0</v>
      </c>
      <c r="L60" s="169">
        <v>506287388</v>
      </c>
    </row>
    <row r="61" spans="1:12" ht="12.75">
      <c r="A61" s="157">
        <v>23010</v>
      </c>
      <c r="B61" s="466" t="s">
        <v>3</v>
      </c>
      <c r="C61" s="147" t="s">
        <v>184</v>
      </c>
      <c r="D61" s="162">
        <v>712117</v>
      </c>
      <c r="E61" s="162">
        <v>19353268</v>
      </c>
      <c r="F61" s="162">
        <v>10201838</v>
      </c>
      <c r="G61" s="162">
        <v>2407841</v>
      </c>
      <c r="H61" s="162">
        <v>17182818</v>
      </c>
      <c r="I61" s="162">
        <v>26715265</v>
      </c>
      <c r="J61" s="162">
        <v>15295045</v>
      </c>
      <c r="K61" s="162">
        <v>80000</v>
      </c>
      <c r="L61" s="41">
        <v>91948192</v>
      </c>
    </row>
    <row r="62" spans="1:12" ht="12.75">
      <c r="A62" s="157">
        <v>23020</v>
      </c>
      <c r="B62" s="467"/>
      <c r="C62" s="147" t="s">
        <v>75</v>
      </c>
      <c r="D62" s="162">
        <v>21653350</v>
      </c>
      <c r="E62" s="162">
        <v>11215448</v>
      </c>
      <c r="F62" s="162">
        <v>2546078</v>
      </c>
      <c r="G62" s="162">
        <v>-349791</v>
      </c>
      <c r="H62" s="162">
        <v>23201336</v>
      </c>
      <c r="I62" s="162">
        <v>6704907</v>
      </c>
      <c r="J62" s="162">
        <v>7130283</v>
      </c>
      <c r="K62" s="162">
        <v>21140</v>
      </c>
      <c r="L62" s="41">
        <v>72122751</v>
      </c>
    </row>
    <row r="63" spans="1:12" ht="12.75">
      <c r="A63" s="157">
        <v>23030</v>
      </c>
      <c r="B63" s="467"/>
      <c r="C63" s="147" t="s">
        <v>76</v>
      </c>
      <c r="D63" s="162">
        <v>0</v>
      </c>
      <c r="E63" s="162">
        <v>0</v>
      </c>
      <c r="F63" s="162">
        <v>0</v>
      </c>
      <c r="G63" s="162">
        <v>0</v>
      </c>
      <c r="H63" s="162">
        <v>0</v>
      </c>
      <c r="I63" s="162">
        <v>0</v>
      </c>
      <c r="J63" s="162">
        <v>0</v>
      </c>
      <c r="K63" s="162">
        <v>0</v>
      </c>
      <c r="L63" s="41">
        <v>0</v>
      </c>
    </row>
    <row r="64" spans="1:12" ht="12.75">
      <c r="A64" s="157">
        <v>23040</v>
      </c>
      <c r="B64" s="467"/>
      <c r="C64" s="147" t="s">
        <v>77</v>
      </c>
      <c r="D64" s="162">
        <v>0</v>
      </c>
      <c r="E64" s="162">
        <v>0</v>
      </c>
      <c r="F64" s="162">
        <v>0</v>
      </c>
      <c r="G64" s="162">
        <v>0</v>
      </c>
      <c r="H64" s="162">
        <v>0</v>
      </c>
      <c r="I64" s="162">
        <v>0</v>
      </c>
      <c r="J64" s="162">
        <v>0</v>
      </c>
      <c r="K64" s="162">
        <v>0</v>
      </c>
      <c r="L64" s="41">
        <v>0</v>
      </c>
    </row>
    <row r="65" spans="1:12" ht="12.75">
      <c r="A65" s="157">
        <v>23050</v>
      </c>
      <c r="B65" s="467"/>
      <c r="C65" s="147" t="s">
        <v>78</v>
      </c>
      <c r="D65" s="162">
        <v>0</v>
      </c>
      <c r="E65" s="162">
        <v>0</v>
      </c>
      <c r="F65" s="162">
        <v>0</v>
      </c>
      <c r="G65" s="162">
        <v>0</v>
      </c>
      <c r="H65" s="162">
        <v>0</v>
      </c>
      <c r="I65" s="162">
        <v>0</v>
      </c>
      <c r="J65" s="162">
        <v>0</v>
      </c>
      <c r="K65" s="162">
        <v>0</v>
      </c>
      <c r="L65" s="41">
        <v>0</v>
      </c>
    </row>
    <row r="66" spans="1:12" ht="12.75">
      <c r="A66" s="157">
        <v>23060</v>
      </c>
      <c r="B66" s="467"/>
      <c r="C66" s="147" t="s">
        <v>23</v>
      </c>
      <c r="D66" s="162">
        <v>11564785</v>
      </c>
      <c r="E66" s="162">
        <v>-726446</v>
      </c>
      <c r="F66" s="162">
        <v>0</v>
      </c>
      <c r="G66" s="162">
        <v>1399546</v>
      </c>
      <c r="H66" s="162">
        <v>11049248</v>
      </c>
      <c r="I66" s="162">
        <v>0</v>
      </c>
      <c r="J66" s="162">
        <v>724496</v>
      </c>
      <c r="K66" s="162">
        <v>20950</v>
      </c>
      <c r="L66" s="41">
        <v>24032579</v>
      </c>
    </row>
    <row r="67" spans="1:12" ht="12.75">
      <c r="A67" s="157">
        <v>23070</v>
      </c>
      <c r="B67" s="467"/>
      <c r="C67" s="147" t="s">
        <v>185</v>
      </c>
      <c r="D67" s="162">
        <v>-2212937</v>
      </c>
      <c r="E67" s="162">
        <v>1825952</v>
      </c>
      <c r="F67" s="162">
        <v>7132148</v>
      </c>
      <c r="G67" s="162">
        <v>-51342</v>
      </c>
      <c r="H67" s="162">
        <v>6692066</v>
      </c>
      <c r="I67" s="162">
        <v>14413211</v>
      </c>
      <c r="J67" s="162">
        <v>5385407</v>
      </c>
      <c r="K67" s="162">
        <v>3283</v>
      </c>
      <c r="L67" s="41">
        <v>33187788</v>
      </c>
    </row>
    <row r="68" spans="1:12" ht="12.75">
      <c r="A68" s="157">
        <v>23071</v>
      </c>
      <c r="B68" s="467"/>
      <c r="C68" s="147" t="s">
        <v>186</v>
      </c>
      <c r="D68" s="162">
        <v>-12390430</v>
      </c>
      <c r="E68" s="162">
        <v>0</v>
      </c>
      <c r="F68" s="162">
        <v>-2139645</v>
      </c>
      <c r="G68" s="162">
        <v>0</v>
      </c>
      <c r="H68" s="162">
        <v>-2007620</v>
      </c>
      <c r="I68" s="162">
        <v>-4323963</v>
      </c>
      <c r="J68" s="162">
        <v>-1615622</v>
      </c>
      <c r="K68" s="162">
        <v>0</v>
      </c>
      <c r="L68" s="41">
        <v>-22477280</v>
      </c>
    </row>
    <row r="69" spans="1:12" ht="25.5">
      <c r="A69" s="163">
        <v>23072</v>
      </c>
      <c r="B69" s="467"/>
      <c r="C69" s="156" t="s">
        <v>79</v>
      </c>
      <c r="D69" s="164">
        <v>19326885</v>
      </c>
      <c r="E69" s="164">
        <v>31668222</v>
      </c>
      <c r="F69" s="164">
        <v>17740419</v>
      </c>
      <c r="G69" s="164">
        <v>3406254</v>
      </c>
      <c r="H69" s="164">
        <v>56117848</v>
      </c>
      <c r="I69" s="164">
        <v>43509420</v>
      </c>
      <c r="J69" s="164">
        <v>26919609</v>
      </c>
      <c r="K69" s="164">
        <v>125373</v>
      </c>
      <c r="L69" s="170">
        <v>198814030</v>
      </c>
    </row>
    <row r="70" spans="1:12" ht="12.75">
      <c r="A70" s="157">
        <v>23073</v>
      </c>
      <c r="B70" s="467"/>
      <c r="C70" s="147" t="s">
        <v>80</v>
      </c>
      <c r="D70" s="162">
        <v>0</v>
      </c>
      <c r="E70" s="162">
        <v>0</v>
      </c>
      <c r="F70" s="162">
        <v>0</v>
      </c>
      <c r="G70" s="162">
        <v>0</v>
      </c>
      <c r="H70" s="162">
        <v>0</v>
      </c>
      <c r="I70" s="162">
        <v>0</v>
      </c>
      <c r="J70" s="162">
        <v>0</v>
      </c>
      <c r="K70" s="162">
        <v>0</v>
      </c>
      <c r="L70" s="42">
        <v>0</v>
      </c>
    </row>
    <row r="71" spans="1:12" ht="12.75">
      <c r="A71" s="158">
        <v>23000</v>
      </c>
      <c r="B71" s="468"/>
      <c r="C71" s="148" t="s">
        <v>81</v>
      </c>
      <c r="D71" s="166">
        <v>19326885</v>
      </c>
      <c r="E71" s="166">
        <v>31668222</v>
      </c>
      <c r="F71" s="166">
        <v>17740419</v>
      </c>
      <c r="G71" s="166">
        <v>3406254</v>
      </c>
      <c r="H71" s="166">
        <v>56117848</v>
      </c>
      <c r="I71" s="166">
        <v>43509420</v>
      </c>
      <c r="J71" s="166">
        <v>26919609</v>
      </c>
      <c r="K71" s="166">
        <v>125373</v>
      </c>
      <c r="L71" s="168">
        <v>198814030</v>
      </c>
    </row>
    <row r="72" spans="1:12" ht="12.75">
      <c r="A72" s="159">
        <v>24000</v>
      </c>
      <c r="B72" s="207"/>
      <c r="C72" s="149" t="s">
        <v>82</v>
      </c>
      <c r="D72" s="167">
        <v>119903288</v>
      </c>
      <c r="E72" s="167">
        <v>129288545</v>
      </c>
      <c r="F72" s="167">
        <v>52182824</v>
      </c>
      <c r="G72" s="167">
        <v>6825504</v>
      </c>
      <c r="H72" s="167">
        <v>143673275</v>
      </c>
      <c r="I72" s="167">
        <v>154484939</v>
      </c>
      <c r="J72" s="167">
        <v>98617670</v>
      </c>
      <c r="K72" s="167">
        <v>125373</v>
      </c>
      <c r="L72" s="169">
        <v>705101418</v>
      </c>
    </row>
    <row r="73" spans="1:12" ht="12.75">
      <c r="A73" s="44"/>
      <c r="B73" s="44"/>
      <c r="C73" s="450" t="s">
        <v>300</v>
      </c>
      <c r="D73" s="451"/>
      <c r="E73" s="451"/>
      <c r="F73" s="451"/>
      <c r="G73" s="451"/>
      <c r="H73" s="451"/>
      <c r="I73" s="451"/>
      <c r="J73" s="451"/>
      <c r="K73" s="451"/>
      <c r="L73" s="452"/>
    </row>
    <row r="74" spans="3:12" ht="12.75">
      <c r="C74" s="453" t="s">
        <v>312</v>
      </c>
      <c r="D74" s="454"/>
      <c r="E74" s="454"/>
      <c r="F74" s="454"/>
      <c r="G74" s="454"/>
      <c r="H74" s="454"/>
      <c r="I74" s="454"/>
      <c r="J74" s="454"/>
      <c r="K74" s="454"/>
      <c r="L74" s="455"/>
    </row>
    <row r="75" spans="3:12" ht="12.75">
      <c r="C75" s="449"/>
      <c r="D75" s="449"/>
      <c r="E75" s="449"/>
      <c r="F75" s="449"/>
      <c r="G75" s="449"/>
      <c r="H75" s="449"/>
      <c r="I75" s="449"/>
      <c r="J75" s="449"/>
      <c r="K75" s="449"/>
      <c r="L75" s="449"/>
    </row>
  </sheetData>
  <sheetProtection/>
  <mergeCells count="41">
    <mergeCell ref="B52:B59"/>
    <mergeCell ref="F40:F41"/>
    <mergeCell ref="C38:L38"/>
    <mergeCell ref="K40:K41"/>
    <mergeCell ref="C39:L39"/>
    <mergeCell ref="B61:B71"/>
    <mergeCell ref="G40:G41"/>
    <mergeCell ref="L40:L41"/>
    <mergeCell ref="I40:I41"/>
    <mergeCell ref="E5:E6"/>
    <mergeCell ref="F5:F6"/>
    <mergeCell ref="J5:J6"/>
    <mergeCell ref="J40:J41"/>
    <mergeCell ref="D40:D41"/>
    <mergeCell ref="B7:B18"/>
    <mergeCell ref="B42:B51"/>
    <mergeCell ref="L5:L6"/>
    <mergeCell ref="I5:I6"/>
    <mergeCell ref="G5:G6"/>
    <mergeCell ref="C31:L31"/>
    <mergeCell ref="E40:E41"/>
    <mergeCell ref="H5:H6"/>
    <mergeCell ref="C37:L37"/>
    <mergeCell ref="B19:B29"/>
    <mergeCell ref="C1:L1"/>
    <mergeCell ref="C2:L2"/>
    <mergeCell ref="C3:L3"/>
    <mergeCell ref="C32:L32"/>
    <mergeCell ref="D5:D6"/>
    <mergeCell ref="C75:L75"/>
    <mergeCell ref="C73:L73"/>
    <mergeCell ref="C74:L74"/>
    <mergeCell ref="C4:L4"/>
    <mergeCell ref="K5:K6"/>
    <mergeCell ref="A5:A6"/>
    <mergeCell ref="C5:C6"/>
    <mergeCell ref="A40:A41"/>
    <mergeCell ref="C40:C41"/>
    <mergeCell ref="C36:L36"/>
    <mergeCell ref="C33:L33"/>
    <mergeCell ref="H40:H41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Jorge Neira</cp:lastModifiedBy>
  <cp:lastPrinted>2013-03-08T16:05:01Z</cp:lastPrinted>
  <dcterms:created xsi:type="dcterms:W3CDTF">2001-05-01T21:47:49Z</dcterms:created>
  <dcterms:modified xsi:type="dcterms:W3CDTF">2013-11-29T13:24:11Z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