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Notas" sheetId="2" r:id="rId2"/>
    <sheet name="Result financieros comparados" sheetId="3" r:id="rId3"/>
    <sheet name="Estado situación comparado" sheetId="4" r:id="rId4"/>
    <sheet name="Estado resultados comparado" sheetId="5" r:id="rId5"/>
    <sheet name="Princip indica financieros" sheetId="6" r:id="rId6"/>
    <sheet name="Estado Sit Finan por rubros" sheetId="7" r:id="rId7"/>
    <sheet name="Estado resultados por rubros" sheetId="8" r:id="rId8"/>
    <sheet name="Estado flujo por rubros" sheetId="9" r:id="rId9"/>
    <sheet name="Situación Finan isapres abierta" sheetId="10" r:id="rId10"/>
    <sheet name="Situación Finan isapres cerrada" sheetId="11" r:id="rId11"/>
    <sheet name="Estado resultados isapres abier" sheetId="12" r:id="rId12"/>
    <sheet name="Estado resultados isapres cerra" sheetId="13" r:id="rId13"/>
    <sheet name="Ctas de resultados isapres abi " sheetId="14" r:id="rId14"/>
    <sheet name="Ctas de resultados isapres cerr" sheetId="15" r:id="rId15"/>
    <sheet name="Estado flujo isapres abiertas" sheetId="16" r:id="rId16"/>
    <sheet name="Estado flujo isapres cerradas" sheetId="17" r:id="rId17"/>
    <sheet name="Estándares Legales comparados" sheetId="18" r:id="rId18"/>
    <sheet name="Estándares Legales por Isapre" sheetId="19" r:id="rId19"/>
  </sheets>
  <definedNames>
    <definedName name="__123Graph_A" localSheetId="2" hidden="1">'Result financieros comparados'!#REF!</definedName>
    <definedName name="__123Graph_Apm93" localSheetId="2" hidden="1">'Result financieros comparados'!#REF!</definedName>
    <definedName name="__123Graph_Bpm93" localSheetId="2" hidden="1">'Result financieros comparados'!#REF!</definedName>
    <definedName name="__123Graph_X" localSheetId="2" hidden="1">'Result financieros comparados'!#REF!</definedName>
    <definedName name="__123Graph_Xpm93" localSheetId="2" hidden="1">'Result financieros comparados'!#REF!</definedName>
    <definedName name="_Fill" hidden="1">#REF!</definedName>
    <definedName name="_Key1" localSheetId="4" hidden="1">#REF!</definedName>
    <definedName name="_Key1" localSheetId="3" hidden="1">#REF!</definedName>
    <definedName name="_Key1" localSheetId="17" hidden="1">#REF!</definedName>
    <definedName name="_Key1" localSheetId="18" hidden="1">#REF!</definedName>
    <definedName name="_Key1" localSheetId="5" hidden="1">#REF!</definedName>
    <definedName name="_Key1" localSheetId="2" hidden="1">'Result financieros comparados'!#REF!</definedName>
    <definedName name="_Key1" hidden="1">#REF!</definedName>
    <definedName name="_Order1" localSheetId="8" hidden="1">255</definedName>
    <definedName name="_Order1" localSheetId="7" hidden="1">255</definedName>
    <definedName name="_Order1" localSheetId="6" hidden="1">255</definedName>
    <definedName name="_Order1" hidden="1">0</definedName>
    <definedName name="_Order2" localSheetId="4" hidden="1">0</definedName>
    <definedName name="_Order2" localSheetId="3" hidden="1">0</definedName>
    <definedName name="_Order2" localSheetId="17" hidden="1">0</definedName>
    <definedName name="_Order2" localSheetId="18" hidden="1">0</definedName>
    <definedName name="_Order2" localSheetId="5" hidden="1">0</definedName>
    <definedName name="_Order2" hidden="1">255</definedName>
    <definedName name="_Sort" hidden="1">#REF!</definedName>
    <definedName name="A_impresión_IM" localSheetId="8">'Estado flujo por rubros'!$N$8:$N$9</definedName>
    <definedName name="A_impresión_IM" localSheetId="4">'Estado resultados comparado'!#REF!</definedName>
    <definedName name="A_impresión_IM" localSheetId="7">'Estado resultados por rubros'!$N$7:$N$8</definedName>
    <definedName name="A_impresión_IM" localSheetId="6">'Estado Sit Finan por rubros'!$M$4:$M$6</definedName>
    <definedName name="A_impresión_IM" localSheetId="3">'Estado situación comparado'!#REF!</definedName>
    <definedName name="A_impresión_IM" localSheetId="17">'Estándares Legales comparados'!#REF!</definedName>
    <definedName name="A_impresión_IM" localSheetId="18">'Estándares Legales por Isapre'!#REF!</definedName>
    <definedName name="A_impresión_IM" localSheetId="5">'Princip indica financieros'!#REF!</definedName>
    <definedName name="A_impresión_IM" localSheetId="2">'Result financieros comparados'!#REF!</definedName>
    <definedName name="_xlnm.Print_Area" localSheetId="13">'Ctas de resultados isapres abi '!$A$2:$J$28</definedName>
    <definedName name="_xlnm.Print_Area" localSheetId="14">'Ctas de resultados isapres cerr'!$A$2:$I$28</definedName>
    <definedName name="_xlnm.Print_Area" localSheetId="15">'Estado flujo isapres abiertas'!$B$2:$K$74</definedName>
    <definedName name="_xlnm.Print_Area" localSheetId="16">'Estado flujo isapres cerradas'!$B$2:$J$74</definedName>
    <definedName name="_xlnm.Print_Area" localSheetId="8">'Estado flujo por rubros'!$A$2:$J$27</definedName>
    <definedName name="_xlnm.Print_Area" localSheetId="4">'Estado resultados comparado'!$A$2:$H$26</definedName>
    <definedName name="_xlnm.Print_Area" localSheetId="11">'Estado resultados isapres abier'!$B$2:$J$29</definedName>
    <definedName name="_xlnm.Print_Area" localSheetId="12">'Estado resultados isapres cerra'!$B$2:$I$29</definedName>
    <definedName name="_xlnm.Print_Area" localSheetId="7">'Estado resultados por rubros'!$A$2:$J$26</definedName>
    <definedName name="_xlnm.Print_Area" localSheetId="6">'Estado Sit Finan por rubros'!$A$2:$J$25</definedName>
    <definedName name="_xlnm.Print_Area" localSheetId="3">'Estado situación comparado'!$A$2:$H$26</definedName>
    <definedName name="_xlnm.Print_Area" localSheetId="17">'Estándares Legales comparados'!$A$2:$H$31</definedName>
    <definedName name="_xlnm.Print_Area" localSheetId="18">'Estándares Legales por Isapre'!$A$2:$H$27</definedName>
    <definedName name="_xlnm.Print_Area" localSheetId="0">'Indice'!$A$1:$D$32</definedName>
    <definedName name="_xlnm.Print_Area" localSheetId="5">'Princip indica financieros'!$A$2:$H$33</definedName>
    <definedName name="_xlnm.Print_Area" localSheetId="2">'Result financieros comparados'!$A$2:$F$57,'Result financieros comparados'!$A$59:$F$114,'Result financieros comparados'!$A$116:$F$170</definedName>
    <definedName name="_xlnm.Print_Area" localSheetId="9">'Situación Finan isapres abierta'!$B$2:$K$32,'Situación Finan isapres abierta'!$B$37:$K$74</definedName>
    <definedName name="_xlnm.Print_Area" localSheetId="10">'Situación Finan isapres cerrada'!$B$2:$J$32,'Situación Finan isapres cerrada'!$B$37:$J$74</definedName>
    <definedName name="sep" localSheetId="4" hidden="1">#REF!</definedName>
    <definedName name="sep" localSheetId="3" hidden="1">#REF!</definedName>
    <definedName name="sep" localSheetId="17" hidden="1">#REF!</definedName>
    <definedName name="sep" localSheetId="18" hidden="1">#REF!</definedName>
    <definedName name="sep" localSheetId="2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<sst xmlns="http://schemas.openxmlformats.org/spreadsheetml/2006/main" count="1149" uniqueCount="356">
  <si>
    <t>Valores</t>
  </si>
  <si>
    <t xml:space="preserve">     Nº de isapres en operación</t>
  </si>
  <si>
    <t>PRINCIPALES INDICADORES FINANCIEROS POR ISAPRE</t>
  </si>
  <si>
    <t>Patrimonio</t>
  </si>
  <si>
    <t>Cód.</t>
  </si>
  <si>
    <t>Isapres</t>
  </si>
  <si>
    <t>Colmena Golden Cross</t>
  </si>
  <si>
    <t>Vida Tres</t>
  </si>
  <si>
    <t>Isapre Banmédica</t>
  </si>
  <si>
    <t>Alemana Salud</t>
  </si>
  <si>
    <t>Total isapres abiertas</t>
  </si>
  <si>
    <t>San Lorenzo</t>
  </si>
  <si>
    <t>Chuquicamata</t>
  </si>
  <si>
    <t>Río Blanco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</si>
  <si>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</si>
  <si>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</si>
  <si>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</si>
  <si>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</si>
  <si>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</si>
  <si>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</si>
  <si>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</si>
  <si>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Cod</t>
  </si>
  <si>
    <t>Cuentas</t>
  </si>
  <si>
    <t>Otras reservas</t>
  </si>
  <si>
    <t>Total pasivos</t>
  </si>
  <si>
    <t>Chuqui-camata</t>
  </si>
  <si>
    <t>Cotización adicional voluntaria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</si>
  <si>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</si>
  <si>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</si>
  <si>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</si>
  <si>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</si>
  <si>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</si>
  <si>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</si>
  <si>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RESULTADOS FINANCIEROS COMPARADOS DE LAS ISAPRES CERRADAS</t>
  </si>
  <si>
    <t>Resultados financieros comparados</t>
  </si>
  <si>
    <t>CUADRO N° 1.1</t>
  </si>
  <si>
    <t>CUADRO N° 1.2</t>
  </si>
  <si>
    <t>CUADRO N° 1.3</t>
  </si>
  <si>
    <t>CUADRO N° 1.5.1</t>
  </si>
  <si>
    <t>CUADRO N° 1.7</t>
  </si>
  <si>
    <t>CUADRO N° 1.8</t>
  </si>
  <si>
    <t>CUADRO N° 1.9</t>
  </si>
  <si>
    <t>Variación anual</t>
  </si>
  <si>
    <t>CUADRO N° 1</t>
  </si>
  <si>
    <t xml:space="preserve">Total </t>
  </si>
  <si>
    <t>Fuente: Superintendencia de Salud</t>
  </si>
  <si>
    <t>Ingresos por Fondo de Compensación</t>
  </si>
  <si>
    <t>Fusat</t>
  </si>
  <si>
    <t>Consalud</t>
  </si>
  <si>
    <t>Fundación</t>
  </si>
  <si>
    <t>CUADRO N° 1.a</t>
  </si>
  <si>
    <t>CUADRO N° 1.b</t>
  </si>
  <si>
    <t>Cruz Blanca</t>
  </si>
  <si>
    <t>Efectivo y Equivalentes al Efectivo</t>
  </si>
  <si>
    <t>Inventarios</t>
  </si>
  <si>
    <t>Total de activos corrientes distintos de los activos o grupos de activos para su disposición clasificados como mantenidos para la venta o como mantenidos para distribuir a los propietarios</t>
  </si>
  <si>
    <t>Activos corrientes totales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</si>
  <si>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</si>
  <si>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</si>
  <si>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</si>
  <si>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</si>
  <si>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</si>
  <si>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Total de activos no corrientes</t>
  </si>
  <si>
    <t>Total de activos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</si>
  <si>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</si>
  <si>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</si>
  <si>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</si>
  <si>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 por impuestos diferidos</t>
  </si>
  <si>
    <t>Total de pasivos no corrientes</t>
  </si>
  <si>
    <t>Ganancias (pérdidas) acumuladas</t>
  </si>
  <si>
    <t>Primas de emisión</t>
  </si>
  <si>
    <t>Acciones propias en cartera</t>
  </si>
  <si>
    <t>Otras participaciones en el patrimonio</t>
  </si>
  <si>
    <t>Patrimonio atribuible a los propietarios de la controladora</t>
  </si>
  <si>
    <t>Participaciones no controladoras</t>
  </si>
  <si>
    <t>Patrimonio total</t>
  </si>
  <si>
    <t>Total de patrimonio y pasivos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</si>
  <si>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</si>
  <si>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</si>
  <si>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</si>
  <si>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</si>
  <si>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</si>
  <si>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</si>
  <si>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Otras ganancias (pérdidas)</t>
  </si>
  <si>
    <t>Ingresos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</si>
  <si>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</si>
  <si>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</si>
  <si>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</si>
  <si>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</si>
  <si>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</si>
  <si>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Ganancia (pérdida) procedente de operaciones continuadas</t>
  </si>
  <si>
    <t>Ganancia (pérdida) procedente de operaciones discontinuadas</t>
  </si>
  <si>
    <t>Ganancia (pérdida)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</si>
  <si>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</si>
  <si>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</si>
  <si>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</si>
  <si>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</si>
  <si>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</si>
  <si>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</si>
  <si>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</si>
  <si>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</si>
  <si>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</si>
  <si>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</si>
  <si>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</si>
  <si>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</si>
  <si>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</si>
  <si>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</si>
  <si>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</si>
  <si>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</si>
  <si>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</si>
  <si>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</si>
  <si>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</si>
  <si>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</si>
  <si>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</si>
  <si>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</si>
  <si>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</si>
  <si>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</si>
  <si>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</si>
  <si>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</si>
  <si>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</si>
  <si>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</si>
  <si>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</si>
  <si>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</si>
  <si>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</si>
  <si>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</si>
  <si>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</si>
  <si>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</si>
  <si>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</si>
  <si>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</si>
  <si>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</si>
  <si>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</si>
  <si>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</si>
  <si>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</si>
  <si>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</si>
  <si>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</si>
  <si>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</si>
  <si>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</si>
  <si>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</si>
  <si>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</si>
  <si>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</si>
  <si>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</si>
  <si>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</si>
  <si>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</si>
  <si>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</si>
  <si>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</si>
  <si>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</si>
  <si>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Activos no corrientes</t>
  </si>
  <si>
    <t>Otros activos financieros</t>
  </si>
  <si>
    <t>Otros activos no financieros</t>
  </si>
  <si>
    <t>Deudores comerciales y otras cuentas por cobrar</t>
  </si>
  <si>
    <t>Cuentas por Cobrar a Entidades Relacionadas</t>
  </si>
  <si>
    <t>Activos por impuestos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</si>
  <si>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</si>
  <si>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</si>
  <si>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</si>
  <si>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Derechos por cobrar</t>
  </si>
  <si>
    <t>Pasivos corrientes</t>
  </si>
  <si>
    <t>Pasivos no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</si>
  <si>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</si>
  <si>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</si>
  <si>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</si>
  <si>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</si>
  <si>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</si>
  <si>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</si>
  <si>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</si>
  <si>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Otras cuentas por pagar</t>
  </si>
  <si>
    <t>Clases de cobros por actividades de operación</t>
  </si>
  <si>
    <t>Clases de pagos</t>
  </si>
  <si>
    <t>Corriente</t>
  </si>
  <si>
    <t>No Corriente</t>
  </si>
  <si>
    <t>Costo de ventas (menos)</t>
  </si>
  <si>
    <t>Gasto por impuestos a las ganancias (menos)</t>
  </si>
  <si>
    <t>Ganancia (pérdida) antes de impuestos</t>
  </si>
  <si>
    <t>Capital emitido</t>
  </si>
  <si>
    <t>Resultado del Ejercicio</t>
  </si>
  <si>
    <t>Dividendos Provisorios</t>
  </si>
  <si>
    <t>Cotización Legal (7%)</t>
  </si>
  <si>
    <t>Cotización Adicional Voluntaria</t>
  </si>
  <si>
    <t>Aporte Adicional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</si>
  <si>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</si>
  <si>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</si>
  <si>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</si>
  <si>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</si>
  <si>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</si>
  <si>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</si>
  <si>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</si>
  <si>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</si>
  <si>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</si>
  <si>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</si>
  <si>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costo de ventas</t>
  </si>
  <si>
    <t>Total ingresos de actividades ordinarias</t>
  </si>
  <si>
    <t>Gastos de administración y otros gastos por función</t>
  </si>
  <si>
    <t>Total gastos de administración y otros gastos por función</t>
  </si>
  <si>
    <t>Otros items de ingresos y egresos (1)</t>
  </si>
  <si>
    <t>Nº de isapres en operación</t>
  </si>
  <si>
    <t>Otros Items de ingresos y gastos (1)</t>
  </si>
  <si>
    <t>Cotización legal 7%</t>
  </si>
  <si>
    <t>Aporte adicional</t>
  </si>
  <si>
    <t>Ingresos por Fondo Compensación</t>
  </si>
  <si>
    <t>Otros Ingresos</t>
  </si>
  <si>
    <t>Total ingreso actividades ordinarias</t>
  </si>
  <si>
    <t>Prestaciones de salud</t>
  </si>
  <si>
    <t>Prestaciones ocurridas y no liquidadas</t>
  </si>
  <si>
    <t xml:space="preserve">Prestaciones en litigio </t>
  </si>
  <si>
    <t>Egresos Fondo Compensación</t>
  </si>
  <si>
    <t>Otros costos</t>
  </si>
  <si>
    <t>Liquidez (activo corriente/pasivo corriente) (veces)</t>
  </si>
  <si>
    <t>Endeudamiento (pasivo corriente y No corriente/patrimonio) (veces)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</si>
  <si>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</si>
  <si>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</si>
  <si>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</si>
  <si>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</si>
  <si>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en prestaciones por beneficiario</t>
  </si>
  <si>
    <t>Costo en subsidios por cotizante</t>
  </si>
  <si>
    <t>Estado de situación financiero clasificado de las isapres por rubros</t>
  </si>
  <si>
    <t>Estado de resultados por función de las isapres por rubros</t>
  </si>
  <si>
    <t>Estado de flujo de efectivos directo de las isapres por rubros</t>
  </si>
  <si>
    <t>Estado de situación financiera clasificado de las isapres abiertas por cuentas</t>
  </si>
  <si>
    <t>Estado de situación financiera clasificado de las isapres cerradas por cuentas</t>
  </si>
  <si>
    <t>Estado de resultados por función de las isapres abiertas por cuentas</t>
  </si>
  <si>
    <t>Estado de resultados por función de las isapres cerradas por cuentas</t>
  </si>
  <si>
    <t>Estado de flujo de efectivos directo de las isapres abiertas por cuentas</t>
  </si>
  <si>
    <t>Estado de flujo de efectivos directo de las isapres cerradas por cuentas</t>
  </si>
  <si>
    <t>Liquidez: Activo Corriente / Pasivo corriente</t>
  </si>
  <si>
    <t>Endeudamiento:  (Pasivo corriente + Pasivo No norriente) / Patrimonio</t>
  </si>
  <si>
    <t>Cuentas de Activo</t>
  </si>
  <si>
    <t>Rentabilidad (Ganancia o pérdida/capital y reservas) (%)</t>
  </si>
  <si>
    <t>Costo de ventas por beneficiario</t>
  </si>
  <si>
    <t>Gasto de adm. y otros gtos. Por función por beneficiario</t>
  </si>
  <si>
    <t>Rentabilidad del Ingreso: Ganancia o pérdida / Ingreso de actividades ordinarias</t>
  </si>
  <si>
    <t>Propiedades, Planta y Equipo, Neto</t>
  </si>
  <si>
    <t>Cuentas de Pasivo y Patrimonio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</si>
  <si>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</si>
  <si>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</si>
  <si>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</si>
  <si>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</si>
  <si>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</si>
  <si>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</si>
  <si>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Efectivo y equivalentes al efectivo al principio del período</t>
  </si>
  <si>
    <t>Efectivo y equivalentes al efectivo al final del período</t>
  </si>
  <si>
    <t>Apertura de cuentas de resultados de las isapres abiertas</t>
  </si>
  <si>
    <t>Apertura de cuentas de resultados de las isapres cerradas</t>
  </si>
  <si>
    <t>Principales rubros del estado de resultados por función</t>
  </si>
  <si>
    <t>Patrimonio en UF (1)</t>
  </si>
  <si>
    <t>Estado de resultados por función (en mill. de $)</t>
  </si>
  <si>
    <t>Estructura del ingreso actividades ordinarias (en mill. de $)</t>
  </si>
  <si>
    <t>Estructura del costo de ventas (en mill. de $)</t>
  </si>
  <si>
    <t>Indicadores financieros</t>
  </si>
  <si>
    <t>Indicadores promedio mensual (en $)</t>
  </si>
  <si>
    <t>Siniestralidad: Costo de Ventas / Ingreso de actividades ordinarias</t>
  </si>
  <si>
    <t>En millones de $</t>
  </si>
  <si>
    <t>En miles de $</t>
  </si>
  <si>
    <t>(1) Incluye: Ingresos y Costos Financieros, Otros Ingresos y Gastos, Otras Ganancias o Pérdidas</t>
  </si>
  <si>
    <t>Principales rubros del estado de situación financiero clasificada</t>
  </si>
  <si>
    <t>Principales indicadores financieros</t>
  </si>
  <si>
    <t>Total Activos</t>
  </si>
  <si>
    <t>Total Pasivos</t>
  </si>
  <si>
    <t>% variación</t>
  </si>
  <si>
    <t>PRINCIPALES RUBROS DEL ESTADO DE SITUACION FINANCIERO CLASIFICADO POR ISAPRE</t>
  </si>
  <si>
    <t>CUADRO N° 1.1 A</t>
  </si>
  <si>
    <t>CUADRO N° 1.1 B</t>
  </si>
  <si>
    <t>Activo Corriente</t>
  </si>
  <si>
    <t>Activo No Corriente</t>
  </si>
  <si>
    <t>Pasivo Corriente</t>
  </si>
  <si>
    <t>Pasivo No Corriente</t>
  </si>
  <si>
    <t>Liquidez (veces)</t>
  </si>
  <si>
    <t>Endeudamiento (veces)</t>
  </si>
  <si>
    <t>Rentabilidad del Capital y Reservas</t>
  </si>
  <si>
    <t>Rentabilidad del Ingreso</t>
  </si>
  <si>
    <t>Siniestralidad</t>
  </si>
  <si>
    <t>variación en pp</t>
  </si>
  <si>
    <t xml:space="preserve">Rentabilidad del Capital y Reservas: Ganancia o pérdida / Capital emitido + ganancias acumuladas + Primas de emisión + Acciones propias en cartera </t>
  </si>
  <si>
    <t>CUADRO N° 1.1 C</t>
  </si>
  <si>
    <t>CUADRO N° 1.10</t>
  </si>
  <si>
    <t>CUADRO N° 1.11</t>
  </si>
  <si>
    <t>Optima</t>
  </si>
  <si>
    <t>Gastos de administración y otros gastos por función (menos)</t>
  </si>
  <si>
    <t>Gastos de administración (menos)</t>
  </si>
  <si>
    <t>Costos de ventas (menos)</t>
  </si>
  <si>
    <t>Costos de distribución (menos)</t>
  </si>
  <si>
    <t>Gasto de administración (menos)</t>
  </si>
  <si>
    <t>Otros gastos, por función (menos)</t>
  </si>
  <si>
    <t>Costos financieros (menos)</t>
  </si>
  <si>
    <t>Estructura del gasto de administración y ventas (en mill. de $)</t>
  </si>
  <si>
    <t>Total gasto de administración y ventas</t>
  </si>
  <si>
    <t>RESULTADOS FINANCIEROS COMPARADOS DEL SISTEMA ISAPRE (*)</t>
  </si>
  <si>
    <t>RESULTADOS FINANCIEROS COMPARADOS DE LAS ISAPRE ABIERTAS (*)</t>
  </si>
  <si>
    <t>PRINCIPALES RUBROS DEL ESTADO DE RESULTADOS POR FUNCION POR ISAPRE</t>
  </si>
  <si>
    <t>Patrimonio (veces)</t>
  </si>
  <si>
    <t>ESTANDARES LEGALES POR ISAPRE</t>
  </si>
  <si>
    <t>Estándar mínimo de Liquidez &gt;= 0,8 veces</t>
  </si>
  <si>
    <t>Estándar mínimo de Patrimonio &gt;= 0,3 veces</t>
  </si>
  <si>
    <t>Estándar mínimo de Garantía &gt;= 100%</t>
  </si>
  <si>
    <t>Deuda Total</t>
  </si>
  <si>
    <t>Activo corriente + garantía</t>
  </si>
  <si>
    <t>Pasivo corriente</t>
  </si>
  <si>
    <t>Estándar</t>
  </si>
  <si>
    <t>Garantía isapre (**)</t>
  </si>
  <si>
    <t>Deudas con beneficiarios y prestadores</t>
  </si>
  <si>
    <t>CUADRO N° 1.12</t>
  </si>
  <si>
    <t>Comparación por Isapres</t>
  </si>
  <si>
    <t>CUADRO N° 1.4.1</t>
  </si>
  <si>
    <t>CUADRO N° 1.5.2</t>
  </si>
  <si>
    <t>CUADRO N° 1.4.2</t>
  </si>
  <si>
    <t>CUADRO N° 1.6</t>
  </si>
  <si>
    <t>CUADRO N° 1.13</t>
  </si>
  <si>
    <t>Estándares Legales</t>
  </si>
  <si>
    <t>Masvida (**)</t>
  </si>
  <si>
    <t>Garantía (%) (*)</t>
  </si>
  <si>
    <t>A partir de la presente publicación de Estadísticas Financieras de Isapres a Diciembre 2016, se ha incorporado información sobre el cumplimiento de los Estándares Legales que deben exibir todas las Instituciones (Cuadros N°1.12 y 1.13). A partir de esta misma fecha, se dejará de publicar el Documento de Trabajo Estándares Legales del Sistema Isapre que se emitía trimestralmente.</t>
  </si>
  <si>
    <t>Total isapres abiertas excluyendo Masvida</t>
  </si>
  <si>
    <t>Total sistema excluyendo Masvida</t>
  </si>
  <si>
    <t>CUADRO N° 1 bis</t>
  </si>
  <si>
    <t>CUADRO N° 1.a bis</t>
  </si>
  <si>
    <t>Nueva Masvida (ex-Optima)</t>
  </si>
  <si>
    <t/>
  </si>
  <si>
    <t>Nueva Másvida (ex-Optima)</t>
  </si>
  <si>
    <t>Situación de Isapre Masvida y Nueva Masvida (ex-Optima)</t>
  </si>
  <si>
    <t>El 26 de abril de 2017, La Superintendencia de Salud por Resolución Exta. IF/N°105, autoriza la transferencia de cartera de Masvida (88)  a Optima (81), hecho que se concretó el 1 de mayo.</t>
  </si>
  <si>
    <t>El 23 de mayo de 2017, La Superintendencia de Salud por Resolución Exta. IF/N°129, autoriza el cambio de nombre de Optima (81) por Nueva Masvida (81).</t>
  </si>
  <si>
    <t>El 6 de noviembre de 2017, La Superintendencia de Salud por Resolución Exta. IF/N°340, cancela el registro de Masvida (88) y hace efectiva la garantía.</t>
  </si>
  <si>
    <t>Nueva Másvida (ex-Optima) (*)</t>
  </si>
  <si>
    <t>Notas Explicativas</t>
  </si>
  <si>
    <t xml:space="preserve">Debido al traspaso de cartera que efectuó Masvida (88) a Nueva Masvida (81) y al significativo impacto que este hecho tiene en sus respectivos Estados Financieros y resultados en este período, en los cuadros comparativos con el año anterior no se presentan % de variación para estas Isapres.  </t>
  </si>
  <si>
    <t>Síntesis del período 2018</t>
  </si>
  <si>
    <t>Estadísticas consolidadas del sistema año 2018</t>
  </si>
  <si>
    <t>2017</t>
  </si>
  <si>
    <t>(**) Mediante Resolución Exenta IF/N°340 del 6 de noviembre de 2017, la Superintendendencia cancela el registro de esta Isapre y hace efectiva su garantía legal.</t>
  </si>
  <si>
    <t xml:space="preserve">(**) Mediante Resolución Exenta IF/N°340 del 6 de noviembre de 2017, la Superintendendencia cancela el registro de esta Isapre y hace efectiva su garantía legal. </t>
  </si>
  <si>
    <t>-----</t>
  </si>
  <si>
    <t>Indice información financiera a septiembre 2018</t>
  </si>
  <si>
    <t>Enero-septiembre 2017 - 2018</t>
  </si>
  <si>
    <t>Financieras a septiembre 2018 (bajo normas IFRS)</t>
  </si>
  <si>
    <t>Estándares legales comparados septiembre 2017-2018</t>
  </si>
  <si>
    <t>Estándares legales de las isapres a septiembre 2018</t>
  </si>
  <si>
    <t>Departamento de Estudios y Desarrollo</t>
  </si>
  <si>
    <t>Período Enero-Septiembre</t>
  </si>
  <si>
    <t>(*) El año 2017, incluye información de Isapre Masvida.</t>
  </si>
  <si>
    <t>(*) NO Incluye información de Isapre Masvida.</t>
  </si>
  <si>
    <t>Al 30 de septiembre</t>
  </si>
  <si>
    <t>Fuente: Superintendencia de Salud, Ficha Económica Financiera de Isapres al 30/09/2018</t>
  </si>
  <si>
    <t>(*) Esta Isapre adquirió la cartera de Masvida (88) el 26 de abril de 2017, por lo que no corresponde la comparación 2017-2018, al ser situaciones financieras muy distintas.</t>
  </si>
  <si>
    <t>ESTADO DE SITUACION FINANCIERA CLASIFICADO  AL 30 DE SEPTIEMBRE DE 2018</t>
  </si>
  <si>
    <t>ESTADO DE RESULTADOS POR FUNCION AL 30 DE SEPTIEMBRE DE 2018</t>
  </si>
  <si>
    <t>ESTADO DE FLUJO DE EFECTIVO DIRECTO AL 30 DE SEPTIEMBRE DE 2018</t>
  </si>
  <si>
    <t>ESTADO DE SITUACION FINANCIERA CLASIFICADO DE LAS ISAPRES ABIERTAS AL 30 DE SEPTIEMBRE DE 2018</t>
  </si>
  <si>
    <t>ESTADO DE SITUACION FINANCIERA CLASIFICADO DE LAS ISAPRES CERRADAS AL 30 DE SEPTIEMBRE DE 2018</t>
  </si>
  <si>
    <t>ESTADO DE RESULTADOS POR FUNCION DE LAS ISAPRES ABIERTAS AL 30 DE SEPTIEMBRE DE 2018</t>
  </si>
  <si>
    <t>ESTADO DE RESULTADOS POR FUNCION DE LAS ISAPRES CERRADAS AL 30 DE SEPTIEMBRE DE 2018</t>
  </si>
  <si>
    <t>APERTURA DE CUENTAS DE RESULTADOS POR FUNCION DE LAS ISAPRES ABIERTAS AL 30 DE SEPTIEMBRE DE 2018</t>
  </si>
  <si>
    <t>APERTURA DE CUENTAS DE RESULTADOS POR FUNCION DE LAS ISAPRES CERRADAS AL 30 DE SEPTIEMBRE DE 2018</t>
  </si>
  <si>
    <t>ESTADO DE FLUJO DE EFECTIVO DIRECTO DE LAS ISAPRES ABIERTAS AL 30 DE SEPTIEMBRE DE 2018</t>
  </si>
  <si>
    <t>ESTADO DE FLUJO DE EFECTIVO DIRECTO DE LAS ISAPRES CERRADAS AL 30 DE SEPTIEMBRE DE 2018</t>
  </si>
  <si>
    <t>(*) El plazo para enterar la garantía por las deudas registradas al 30 de junio de 2018 venció el día 20 de noviembre.</t>
  </si>
  <si>
    <t>Al 30 de septiembre de 2018</t>
  </si>
  <si>
    <t>(1) UF al 30 de septiembre de 2018 $27.357,45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</si>
</sst>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#,##0.0_);\(#,##0.0\)"/>
    <numFmt numFmtId="177" formatCode="General_)"/>
    <numFmt numFmtId="178" formatCode="0.0%"/>
    <numFmt numFmtId="179" formatCode="#,##0.0;\-#,##0.0"/>
    <numFmt numFmtId="180" formatCode="#,##0.0"/>
    <numFmt numFmtId="181" formatCode="#,##0.0000"/>
    <numFmt numFmtId="182" formatCode="_ * #,##0_ ;_ * \-#,##0_ ;_ * &quot;-&quot;??_ ;_ @_ "/>
    <numFmt numFmtId="183" formatCode="#,##0.0000;\-#,##0.0000"/>
    <numFmt numFmtId="184" formatCode="#,##0.0000000"/>
    <numFmt numFmtId="185" formatCode="0.00000%"/>
    <numFmt numFmtId="186" formatCode="#,##0.0\ _€;\-#,##0.0\ _€"/>
    <numFmt numFmtId="187" formatCode="#,##0_ ;\-#,##0\ "/>
    <numFmt numFmtId="188" formatCode="_ * #,##0.0_ ;_ * \-#,##0.0_ ;_ * &quot;-&quot;??_ ;_ @_ "/>
  </numFmts>
  <fonts count="62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ＭＳ Ｐゴシック"/>
      <family val="3"/>
    </font>
    <font>
      <sz val="12"/>
      <name val="Courier"/>
      <family val="3"/>
    </font>
    <font>
      <sz val="8"/>
      <color indexed="8"/>
      <name val="Verdana"/>
      <family val="2"/>
    </font>
    <font>
      <u val="single"/>
      <sz val="9.6"/>
      <color indexed="12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color indexed="10"/>
      <name val="Verdana"/>
      <family val="2"/>
    </font>
    <font>
      <b/>
      <sz val="8"/>
      <color indexed="8"/>
      <name val="Verdana"/>
      <family val="2"/>
    </font>
    <font>
      <b/>
      <sz val="10"/>
      <color indexed="4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8"/>
      <color theme="1"/>
      <name val="Verdana"/>
      <family val="2"/>
    </font>
    <font>
      <b/>
      <sz val="10"/>
      <color rgb="FF2E74B5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theme="0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177" fontId="5" fillId="0" borderId="0">
      <alignment/>
      <protection/>
    </xf>
    <xf numFmtId="37" fontId="18" fillId="0" borderId="0">
      <alignment/>
      <protection/>
    </xf>
    <xf numFmtId="177" fontId="5" fillId="0" borderId="0">
      <alignment/>
      <protection/>
    </xf>
    <xf numFmtId="37" fontId="0" fillId="0" borderId="0">
      <alignment/>
      <protection/>
    </xf>
    <xf numFmtId="177" fontId="5" fillId="0" borderId="0">
      <alignment/>
      <protection/>
    </xf>
    <xf numFmtId="177" fontId="5" fillId="0" borderId="0">
      <alignment/>
      <protection/>
    </xf>
    <xf numFmtId="17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>
      <alignment vertical="center"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484">
    <xf numFmtId="37" fontId="0" fillId="0" borderId="0" xfId="0" applyAlignment="1">
      <alignment/>
    </xf>
    <xf numFmtId="37" fontId="9" fillId="0" borderId="0" xfId="0" applyFont="1" applyFill="1" applyBorder="1" applyAlignment="1">
      <alignment/>
    </xf>
    <xf numFmtId="37" fontId="9" fillId="0" borderId="10" xfId="0" applyNumberFormat="1" applyFont="1" applyFill="1" applyBorder="1" applyAlignment="1" applyProtection="1">
      <alignment horizontal="left"/>
      <protection/>
    </xf>
    <xf numFmtId="37" fontId="9" fillId="0" borderId="10" xfId="0" applyNumberFormat="1" applyFont="1" applyFill="1" applyBorder="1" applyAlignment="1" applyProtection="1">
      <alignment horizontal="right"/>
      <protection/>
    </xf>
    <xf numFmtId="178" fontId="13" fillId="0" borderId="10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right"/>
      <protection/>
    </xf>
    <xf numFmtId="179" fontId="9" fillId="0" borderId="11" xfId="0" applyNumberFormat="1" applyFont="1" applyFill="1" applyBorder="1" applyAlignment="1" applyProtection="1">
      <alignment horizontal="right"/>
      <protection/>
    </xf>
    <xf numFmtId="37" fontId="9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 applyProtection="1">
      <alignment/>
      <protection locked="0"/>
    </xf>
    <xf numFmtId="178" fontId="13" fillId="0" borderId="11" xfId="0" applyNumberFormat="1" applyFont="1" applyFill="1" applyBorder="1" applyAlignment="1" applyProtection="1">
      <alignment/>
      <protection locked="0"/>
    </xf>
    <xf numFmtId="178" fontId="13" fillId="0" borderId="11" xfId="0" applyNumberFormat="1" applyFont="1" applyFill="1" applyBorder="1" applyAlignment="1" applyProtection="1">
      <alignment/>
      <protection/>
    </xf>
    <xf numFmtId="37" fontId="9" fillId="0" borderId="12" xfId="0" applyFont="1" applyFill="1" applyBorder="1" applyAlignment="1">
      <alignment horizontal="left"/>
    </xf>
    <xf numFmtId="3" fontId="13" fillId="0" borderId="12" xfId="0" applyNumberFormat="1" applyFont="1" applyFill="1" applyBorder="1" applyAlignment="1" applyProtection="1">
      <alignment/>
      <protection locked="0"/>
    </xf>
    <xf numFmtId="178" fontId="13" fillId="0" borderId="12" xfId="0" applyNumberFormat="1" applyFont="1" applyFill="1" applyBorder="1" applyAlignment="1" applyProtection="1">
      <alignment/>
      <protection locked="0"/>
    </xf>
    <xf numFmtId="178" fontId="13" fillId="0" borderId="12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/>
      <protection/>
    </xf>
    <xf numFmtId="179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left"/>
      <protection/>
    </xf>
    <xf numFmtId="37" fontId="9" fillId="0" borderId="12" xfId="0" applyNumberFormat="1" applyFont="1" applyFill="1" applyBorder="1" applyAlignment="1" applyProtection="1">
      <alignment horizontal="left"/>
      <protection/>
    </xf>
    <xf numFmtId="178" fontId="9" fillId="0" borderId="12" xfId="68" applyNumberFormat="1" applyFont="1" applyFill="1" applyBorder="1" applyAlignment="1" applyProtection="1">
      <alignment/>
      <protection/>
    </xf>
    <xf numFmtId="179" fontId="9" fillId="0" borderId="12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/>
      <protection/>
    </xf>
    <xf numFmtId="37" fontId="14" fillId="0" borderId="0" xfId="0" applyFont="1" applyFill="1" applyBorder="1" applyAlignment="1">
      <alignment/>
    </xf>
    <xf numFmtId="37" fontId="9" fillId="0" borderId="0" xfId="0" applyFont="1" applyAlignment="1">
      <alignment/>
    </xf>
    <xf numFmtId="0" fontId="9" fillId="0" borderId="0" xfId="65" applyFont="1">
      <alignment/>
      <protection/>
    </xf>
    <xf numFmtId="0" fontId="9" fillId="0" borderId="0" xfId="65" applyFont="1" applyBorder="1">
      <alignment/>
      <protection/>
    </xf>
    <xf numFmtId="49" fontId="9" fillId="0" borderId="0" xfId="65" applyNumberFormat="1" applyFont="1">
      <alignment/>
      <protection/>
    </xf>
    <xf numFmtId="0" fontId="9" fillId="0" borderId="0" xfId="64" applyFont="1">
      <alignment/>
      <protection/>
    </xf>
    <xf numFmtId="0" fontId="9" fillId="0" borderId="0" xfId="64" applyFont="1" applyBorder="1">
      <alignment/>
      <protection/>
    </xf>
    <xf numFmtId="49" fontId="9" fillId="0" borderId="0" xfId="64" applyNumberFormat="1" applyFont="1">
      <alignment/>
      <protection/>
    </xf>
    <xf numFmtId="3" fontId="9" fillId="0" borderId="0" xfId="64" applyNumberFormat="1" applyFont="1">
      <alignment/>
      <protection/>
    </xf>
    <xf numFmtId="49" fontId="9" fillId="0" borderId="0" xfId="64" applyNumberFormat="1" applyFont="1" applyBorder="1" applyAlignment="1">
      <alignment horizontal="center"/>
      <protection/>
    </xf>
    <xf numFmtId="49" fontId="9" fillId="0" borderId="0" xfId="64" applyNumberFormat="1" applyFont="1" applyBorder="1">
      <alignment/>
      <protection/>
    </xf>
    <xf numFmtId="0" fontId="9" fillId="0" borderId="0" xfId="64" applyFont="1" applyFill="1">
      <alignment/>
      <protection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49" fontId="12" fillId="0" borderId="0" xfId="63" applyNumberFormat="1" applyFont="1" applyAlignment="1">
      <alignment horizontal="center"/>
      <protection/>
    </xf>
    <xf numFmtId="49" fontId="9" fillId="0" borderId="0" xfId="63" applyNumberFormat="1" applyFont="1">
      <alignment/>
      <protection/>
    </xf>
    <xf numFmtId="49" fontId="9" fillId="0" borderId="0" xfId="63" applyNumberFormat="1" applyFont="1" applyBorder="1" applyAlignment="1">
      <alignment horizontal="center"/>
      <protection/>
    </xf>
    <xf numFmtId="3" fontId="9" fillId="0" borderId="11" xfId="63" applyNumberFormat="1" applyFont="1" applyBorder="1">
      <alignment/>
      <protection/>
    </xf>
    <xf numFmtId="3" fontId="9" fillId="0" borderId="12" xfId="63" applyNumberFormat="1" applyFont="1" applyBorder="1">
      <alignment/>
      <protection/>
    </xf>
    <xf numFmtId="37" fontId="9" fillId="0" borderId="0" xfId="63" applyNumberFormat="1" applyFont="1" applyBorder="1" applyAlignment="1">
      <alignment horizontal="left"/>
      <protection/>
    </xf>
    <xf numFmtId="0" fontId="9" fillId="0" borderId="0" xfId="63" applyFont="1" applyBorder="1" applyAlignment="1">
      <alignment horizontal="center"/>
      <protection/>
    </xf>
    <xf numFmtId="37" fontId="13" fillId="0" borderId="0" xfId="63" applyNumberFormat="1" applyFont="1" applyAlignment="1" applyProtection="1">
      <alignment horizontal="left"/>
      <protection locked="0"/>
    </xf>
    <xf numFmtId="177" fontId="15" fillId="0" borderId="0" xfId="60" applyFont="1" applyAlignment="1">
      <alignment horizontal="center"/>
      <protection/>
    </xf>
    <xf numFmtId="177" fontId="13" fillId="0" borderId="0" xfId="62" applyFont="1">
      <alignment/>
      <protection/>
    </xf>
    <xf numFmtId="177" fontId="13" fillId="0" borderId="0" xfId="62" applyNumberFormat="1" applyFont="1" applyProtection="1">
      <alignment/>
      <protection locked="0"/>
    </xf>
    <xf numFmtId="177" fontId="9" fillId="0" borderId="0" xfId="62" applyFont="1">
      <alignment/>
      <protection/>
    </xf>
    <xf numFmtId="37" fontId="13" fillId="0" borderId="13" xfId="62" applyNumberFormat="1" applyFont="1" applyBorder="1" applyProtection="1">
      <alignment/>
      <protection/>
    </xf>
    <xf numFmtId="37" fontId="13" fillId="0" borderId="13" xfId="56" applyNumberFormat="1" applyFont="1" applyBorder="1" applyAlignment="1" applyProtection="1">
      <alignment horizontal="left"/>
      <protection/>
    </xf>
    <xf numFmtId="37" fontId="13" fillId="0" borderId="11" xfId="62" applyNumberFormat="1" applyFont="1" applyBorder="1" applyProtection="1">
      <alignment/>
      <protection/>
    </xf>
    <xf numFmtId="37" fontId="13" fillId="0" borderId="11" xfId="56" applyNumberFormat="1" applyFont="1" applyBorder="1" applyAlignment="1" applyProtection="1">
      <alignment horizontal="left"/>
      <protection/>
    </xf>
    <xf numFmtId="3" fontId="13" fillId="0" borderId="11" xfId="62" applyNumberFormat="1" applyFont="1" applyBorder="1" applyProtection="1">
      <alignment/>
      <protection locked="0"/>
    </xf>
    <xf numFmtId="3" fontId="13" fillId="0" borderId="11" xfId="62" applyNumberFormat="1" applyFont="1" applyBorder="1">
      <alignment/>
      <protection/>
    </xf>
    <xf numFmtId="37" fontId="13" fillId="0" borderId="11" xfId="60" applyNumberFormat="1" applyFont="1" applyBorder="1" applyAlignment="1" applyProtection="1">
      <alignment horizontal="left"/>
      <protection/>
    </xf>
    <xf numFmtId="37" fontId="13" fillId="0" borderId="12" xfId="62" applyNumberFormat="1" applyFont="1" applyBorder="1" applyProtection="1">
      <alignment/>
      <protection/>
    </xf>
    <xf numFmtId="37" fontId="13" fillId="0" borderId="12" xfId="56" applyNumberFormat="1" applyFont="1" applyBorder="1" applyAlignment="1" applyProtection="1">
      <alignment horizontal="left"/>
      <protection/>
    </xf>
    <xf numFmtId="37" fontId="13" fillId="0" borderId="13" xfId="60" applyNumberFormat="1" applyFont="1" applyBorder="1" applyAlignment="1" applyProtection="1">
      <alignment horizontal="left"/>
      <protection/>
    </xf>
    <xf numFmtId="182" fontId="13" fillId="0" borderId="0" xfId="50" applyNumberFormat="1" applyFont="1" applyAlignment="1">
      <alignment/>
    </xf>
    <xf numFmtId="177" fontId="16" fillId="0" borderId="0" xfId="62" applyNumberFormat="1" applyFont="1" applyProtection="1">
      <alignment/>
      <protection locked="0"/>
    </xf>
    <xf numFmtId="37" fontId="13" fillId="0" borderId="12" xfId="60" applyNumberFormat="1" applyFont="1" applyBorder="1" applyAlignment="1" applyProtection="1">
      <alignment horizontal="left"/>
      <protection/>
    </xf>
    <xf numFmtId="177" fontId="9" fillId="0" borderId="0" xfId="62" applyNumberFormat="1" applyFont="1" applyProtection="1">
      <alignment/>
      <protection/>
    </xf>
    <xf numFmtId="37" fontId="13" fillId="0" borderId="0" xfId="62" applyNumberFormat="1" applyFont="1" applyProtection="1">
      <alignment/>
      <protection/>
    </xf>
    <xf numFmtId="37" fontId="13" fillId="0" borderId="0" xfId="56" applyNumberFormat="1" applyFont="1" applyAlignment="1" applyProtection="1">
      <alignment horizontal="left"/>
      <protection/>
    </xf>
    <xf numFmtId="3" fontId="13" fillId="0" borderId="0" xfId="62" applyNumberFormat="1" applyFont="1" applyProtection="1">
      <alignment/>
      <protection locked="0"/>
    </xf>
    <xf numFmtId="3" fontId="13" fillId="0" borderId="0" xfId="62" applyNumberFormat="1" applyFont="1">
      <alignment/>
      <protection/>
    </xf>
    <xf numFmtId="177" fontId="13" fillId="0" borderId="0" xfId="61" applyFont="1">
      <alignment/>
      <protection/>
    </xf>
    <xf numFmtId="177" fontId="13" fillId="0" borderId="0" xfId="61" applyNumberFormat="1" applyFont="1" applyProtection="1">
      <alignment/>
      <protection locked="0"/>
    </xf>
    <xf numFmtId="177" fontId="9" fillId="0" borderId="0" xfId="61" applyFont="1">
      <alignment/>
      <protection/>
    </xf>
    <xf numFmtId="37" fontId="13" fillId="0" borderId="13" xfId="61" applyNumberFormat="1" applyFont="1" applyBorder="1" applyProtection="1">
      <alignment/>
      <protection/>
    </xf>
    <xf numFmtId="178" fontId="13" fillId="0" borderId="0" xfId="68" applyNumberFormat="1" applyFont="1" applyAlignment="1" applyProtection="1">
      <alignment/>
      <protection locked="0"/>
    </xf>
    <xf numFmtId="37" fontId="13" fillId="0" borderId="11" xfId="61" applyNumberFormat="1" applyFont="1" applyBorder="1" applyProtection="1">
      <alignment/>
      <protection/>
    </xf>
    <xf numFmtId="3" fontId="13" fillId="0" borderId="11" xfId="61" applyNumberFormat="1" applyFont="1" applyBorder="1" applyProtection="1">
      <alignment/>
      <protection locked="0"/>
    </xf>
    <xf numFmtId="37" fontId="13" fillId="0" borderId="12" xfId="61" applyNumberFormat="1" applyFont="1" applyBorder="1" applyProtection="1">
      <alignment/>
      <protection/>
    </xf>
    <xf numFmtId="3" fontId="13" fillId="0" borderId="13" xfId="50" applyNumberFormat="1" applyFont="1" applyBorder="1" applyAlignment="1">
      <alignment/>
    </xf>
    <xf numFmtId="3" fontId="13" fillId="0" borderId="11" xfId="50" applyNumberFormat="1" applyFont="1" applyBorder="1" applyAlignment="1">
      <alignment/>
    </xf>
    <xf numFmtId="177" fontId="16" fillId="0" borderId="0" xfId="61" applyNumberFormat="1" applyFont="1" applyProtection="1">
      <alignment/>
      <protection locked="0"/>
    </xf>
    <xf numFmtId="3" fontId="13" fillId="0" borderId="12" xfId="50" applyNumberFormat="1" applyFont="1" applyBorder="1" applyAlignment="1">
      <alignment/>
    </xf>
    <xf numFmtId="9" fontId="13" fillId="0" borderId="0" xfId="68" applyFont="1" applyBorder="1" applyAlignment="1" applyProtection="1">
      <alignment/>
      <protection locked="0"/>
    </xf>
    <xf numFmtId="177" fontId="13" fillId="0" borderId="0" xfId="61" applyNumberFormat="1" applyFont="1" applyBorder="1" applyProtection="1">
      <alignment/>
      <protection locked="0"/>
    </xf>
    <xf numFmtId="37" fontId="13" fillId="0" borderId="0" xfId="61" applyNumberFormat="1" applyFont="1" applyAlignment="1" applyProtection="1">
      <alignment horizontal="left"/>
      <protection locked="0"/>
    </xf>
    <xf numFmtId="37" fontId="13" fillId="0" borderId="0" xfId="61" applyNumberFormat="1" applyFont="1" applyProtection="1">
      <alignment/>
      <protection locked="0"/>
    </xf>
    <xf numFmtId="37" fontId="13" fillId="0" borderId="0" xfId="61" applyNumberFormat="1" applyFont="1" applyProtection="1">
      <alignment/>
      <protection/>
    </xf>
    <xf numFmtId="3" fontId="13" fillId="0" borderId="0" xfId="61" applyNumberFormat="1" applyFont="1" applyProtection="1">
      <alignment/>
      <protection locked="0"/>
    </xf>
    <xf numFmtId="177" fontId="13" fillId="0" borderId="0" xfId="60" applyFont="1">
      <alignment/>
      <protection/>
    </xf>
    <xf numFmtId="177" fontId="13" fillId="0" borderId="0" xfId="60" applyNumberFormat="1" applyFont="1" applyProtection="1">
      <alignment/>
      <protection locked="0"/>
    </xf>
    <xf numFmtId="177" fontId="9" fillId="0" borderId="0" xfId="60" applyFont="1">
      <alignment/>
      <protection/>
    </xf>
    <xf numFmtId="37" fontId="13" fillId="0" borderId="13" xfId="60" applyNumberFormat="1" applyFont="1" applyBorder="1" applyProtection="1">
      <alignment/>
      <protection/>
    </xf>
    <xf numFmtId="3" fontId="13" fillId="0" borderId="13" xfId="60" applyNumberFormat="1" applyFont="1" applyBorder="1" applyProtection="1">
      <alignment/>
      <protection locked="0"/>
    </xf>
    <xf numFmtId="3" fontId="13" fillId="0" borderId="0" xfId="60" applyNumberFormat="1" applyFont="1">
      <alignment/>
      <protection/>
    </xf>
    <xf numFmtId="3" fontId="13" fillId="0" borderId="0" xfId="60" applyNumberFormat="1" applyFont="1" applyProtection="1">
      <alignment/>
      <protection locked="0"/>
    </xf>
    <xf numFmtId="37" fontId="13" fillId="0" borderId="11" xfId="60" applyNumberFormat="1" applyFont="1" applyBorder="1" applyProtection="1">
      <alignment/>
      <protection/>
    </xf>
    <xf numFmtId="3" fontId="13" fillId="0" borderId="11" xfId="60" applyNumberFormat="1" applyFont="1" applyBorder="1" applyProtection="1">
      <alignment/>
      <protection locked="0"/>
    </xf>
    <xf numFmtId="37" fontId="13" fillId="0" borderId="12" xfId="60" applyNumberFormat="1" applyFont="1" applyBorder="1" applyProtection="1">
      <alignment/>
      <protection/>
    </xf>
    <xf numFmtId="3" fontId="13" fillId="0" borderId="12" xfId="60" applyNumberFormat="1" applyFont="1" applyBorder="1" applyProtection="1">
      <alignment/>
      <protection locked="0"/>
    </xf>
    <xf numFmtId="3" fontId="16" fillId="0" borderId="0" xfId="60" applyNumberFormat="1" applyFont="1" applyProtection="1">
      <alignment/>
      <protection locked="0"/>
    </xf>
    <xf numFmtId="177" fontId="16" fillId="0" borderId="0" xfId="60" applyNumberFormat="1" applyFont="1" applyProtection="1">
      <alignment/>
      <protection locked="0"/>
    </xf>
    <xf numFmtId="37" fontId="13" fillId="0" borderId="0" xfId="60" applyNumberFormat="1" applyFont="1" applyAlignment="1" applyProtection="1">
      <alignment horizontal="left"/>
      <protection locked="0"/>
    </xf>
    <xf numFmtId="37" fontId="13" fillId="0" borderId="0" xfId="60" applyNumberFormat="1" applyFont="1" applyProtection="1">
      <alignment/>
      <protection/>
    </xf>
    <xf numFmtId="177" fontId="14" fillId="0" borderId="0" xfId="58" applyFont="1">
      <alignment/>
      <protection/>
    </xf>
    <xf numFmtId="177" fontId="13" fillId="0" borderId="0" xfId="58" applyFont="1">
      <alignment/>
      <protection/>
    </xf>
    <xf numFmtId="37" fontId="13" fillId="0" borderId="13" xfId="56" applyNumberFormat="1" applyFont="1" applyBorder="1" applyProtection="1">
      <alignment/>
      <protection/>
    </xf>
    <xf numFmtId="179" fontId="13" fillId="0" borderId="13" xfId="58" applyNumberFormat="1" applyFont="1" applyBorder="1" applyProtection="1">
      <alignment/>
      <protection locked="0"/>
    </xf>
    <xf numFmtId="37" fontId="13" fillId="0" borderId="11" xfId="56" applyNumberFormat="1" applyFont="1" applyBorder="1" applyProtection="1">
      <alignment/>
      <protection/>
    </xf>
    <xf numFmtId="179" fontId="13" fillId="0" borderId="11" xfId="58" applyNumberFormat="1" applyFont="1" applyBorder="1" applyProtection="1">
      <alignment/>
      <protection locked="0"/>
    </xf>
    <xf numFmtId="178" fontId="13" fillId="0" borderId="11" xfId="58" applyNumberFormat="1" applyFont="1" applyBorder="1" applyProtection="1">
      <alignment/>
      <protection hidden="1" locked="0"/>
    </xf>
    <xf numFmtId="37" fontId="13" fillId="0" borderId="12" xfId="56" applyNumberFormat="1" applyFont="1" applyBorder="1" applyProtection="1">
      <alignment/>
      <protection/>
    </xf>
    <xf numFmtId="179" fontId="13" fillId="0" borderId="12" xfId="58" applyNumberFormat="1" applyFont="1" applyBorder="1" applyProtection="1">
      <alignment/>
      <protection locked="0"/>
    </xf>
    <xf numFmtId="37" fontId="13" fillId="0" borderId="0" xfId="58" applyNumberFormat="1" applyFont="1" applyAlignment="1" applyProtection="1">
      <alignment horizontal="left"/>
      <protection locked="0"/>
    </xf>
    <xf numFmtId="177" fontId="13" fillId="0" borderId="0" xfId="58" applyFont="1" quotePrefix="1">
      <alignment/>
      <protection/>
    </xf>
    <xf numFmtId="177" fontId="13" fillId="0" borderId="0" xfId="58" applyFont="1" applyAlignment="1" quotePrefix="1">
      <alignment/>
      <protection/>
    </xf>
    <xf numFmtId="37" fontId="13" fillId="0" borderId="0" xfId="56" applyNumberFormat="1" applyFont="1" applyProtection="1">
      <alignment/>
      <protection/>
    </xf>
    <xf numFmtId="179" fontId="13" fillId="0" borderId="0" xfId="58" applyNumberFormat="1" applyFont="1" applyProtection="1">
      <alignment/>
      <protection locked="0"/>
    </xf>
    <xf numFmtId="178" fontId="13" fillId="0" borderId="0" xfId="58" applyNumberFormat="1" applyFont="1" applyProtection="1">
      <alignment/>
      <protection locked="0"/>
    </xf>
    <xf numFmtId="177" fontId="13" fillId="0" borderId="0" xfId="56" applyFont="1" quotePrefix="1">
      <alignment/>
      <protection/>
    </xf>
    <xf numFmtId="37" fontId="12" fillId="0" borderId="14" xfId="0" applyFont="1" applyBorder="1" applyAlignment="1">
      <alignment horizontal="center"/>
    </xf>
    <xf numFmtId="37" fontId="12" fillId="0" borderId="0" xfId="0" applyFont="1" applyAlignment="1">
      <alignment/>
    </xf>
    <xf numFmtId="37" fontId="12" fillId="0" borderId="0" xfId="0" applyFont="1" applyAlignment="1">
      <alignment horizontal="center"/>
    </xf>
    <xf numFmtId="37" fontId="9" fillId="0" borderId="11" xfId="59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NumberFormat="1" applyFont="1" applyFill="1" applyBorder="1" applyAlignment="1">
      <alignment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9" fontId="9" fillId="0" borderId="0" xfId="63" applyNumberFormat="1" applyFont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0" fontId="9" fillId="0" borderId="11" xfId="63" applyFont="1" applyBorder="1" applyAlignment="1">
      <alignment vertical="center" wrapText="1"/>
      <protection/>
    </xf>
    <xf numFmtId="3" fontId="9" fillId="0" borderId="11" xfId="63" applyNumberFormat="1" applyFont="1" applyBorder="1" applyAlignment="1">
      <alignment vertical="center"/>
      <protection/>
    </xf>
    <xf numFmtId="3" fontId="9" fillId="0" borderId="12" xfId="63" applyNumberFormat="1" applyFont="1" applyBorder="1" applyAlignment="1">
      <alignment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64" applyNumberFormat="1" applyFont="1" applyBorder="1" applyAlignment="1">
      <alignment vertical="center"/>
      <protection/>
    </xf>
    <xf numFmtId="3" fontId="9" fillId="0" borderId="13" xfId="64" applyNumberFormat="1" applyFont="1" applyBorder="1" applyAlignment="1">
      <alignment vertical="center"/>
      <protection/>
    </xf>
    <xf numFmtId="0" fontId="57" fillId="0" borderId="11" xfId="0" applyNumberFormat="1" applyFont="1" applyFill="1" applyBorder="1" applyAlignment="1">
      <alignment vertical="center"/>
    </xf>
    <xf numFmtId="3" fontId="9" fillId="0" borderId="11" xfId="66" applyNumberFormat="1" applyFont="1" applyFill="1" applyBorder="1" applyAlignment="1" applyProtection="1">
      <alignment vertical="center"/>
      <protection locked="0"/>
    </xf>
    <xf numFmtId="3" fontId="9" fillId="0" borderId="11" xfId="65" applyNumberFormat="1" applyFont="1" applyBorder="1" applyAlignment="1">
      <alignment vertical="center"/>
      <protection/>
    </xf>
    <xf numFmtId="0" fontId="9" fillId="0" borderId="0" xfId="65" applyFont="1" applyFill="1" applyBorder="1">
      <alignment/>
      <protection/>
    </xf>
    <xf numFmtId="0" fontId="58" fillId="0" borderId="16" xfId="0" applyNumberFormat="1" applyFont="1" applyFill="1" applyBorder="1" applyAlignment="1">
      <alignment horizontal="center" vertical="center" wrapText="1"/>
    </xf>
    <xf numFmtId="49" fontId="11" fillId="0" borderId="0" xfId="63" applyNumberFormat="1" applyFont="1" applyFill="1" applyBorder="1" applyAlignment="1">
      <alignment horizontal="center" vertical="center" wrapText="1"/>
      <protection/>
    </xf>
    <xf numFmtId="0" fontId="58" fillId="0" borderId="1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65" applyFont="1" applyBorder="1">
      <alignment/>
      <protection/>
    </xf>
    <xf numFmtId="49" fontId="11" fillId="0" borderId="0" xfId="65" applyNumberFormat="1" applyFont="1" applyFill="1" applyBorder="1" applyAlignment="1">
      <alignment horizontal="center" vertical="center" wrapText="1"/>
      <protection/>
    </xf>
    <xf numFmtId="37" fontId="8" fillId="0" borderId="0" xfId="0" applyFont="1" applyBorder="1" applyAlignment="1">
      <alignment/>
    </xf>
    <xf numFmtId="37" fontId="9" fillId="0" borderId="18" xfId="0" applyNumberFormat="1" applyFont="1" applyFill="1" applyBorder="1" applyAlignment="1" applyProtection="1">
      <alignment horizontal="left" wrapText="1"/>
      <protection/>
    </xf>
    <xf numFmtId="37" fontId="9" fillId="0" borderId="19" xfId="0" applyNumberFormat="1" applyFont="1" applyFill="1" applyBorder="1" applyAlignment="1" applyProtection="1">
      <alignment horizontal="left" wrapText="1"/>
      <protection/>
    </xf>
    <xf numFmtId="37" fontId="9" fillId="0" borderId="20" xfId="0" applyNumberFormat="1" applyFont="1" applyFill="1" applyBorder="1" applyAlignment="1" applyProtection="1">
      <alignment horizontal="left" wrapText="1"/>
      <protection/>
    </xf>
    <xf numFmtId="37" fontId="9" fillId="0" borderId="21" xfId="0" applyFont="1" applyFill="1" applyBorder="1" applyAlignment="1">
      <alignment horizontal="left" wrapText="1"/>
    </xf>
    <xf numFmtId="37" fontId="9" fillId="0" borderId="14" xfId="0" applyFont="1" applyFill="1" applyBorder="1" applyAlignment="1">
      <alignment horizontal="left" wrapText="1"/>
    </xf>
    <xf numFmtId="37" fontId="9" fillId="0" borderId="22" xfId="0" applyFont="1" applyFill="1" applyBorder="1" applyAlignment="1">
      <alignment horizontal="left" wrapText="1"/>
    </xf>
    <xf numFmtId="37" fontId="9" fillId="0" borderId="15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37" fontId="9" fillId="0" borderId="16" xfId="0" applyNumberFormat="1" applyFont="1" applyFill="1" applyBorder="1" applyAlignment="1" applyProtection="1">
      <alignment horizontal="left"/>
      <protection/>
    </xf>
    <xf numFmtId="178" fontId="13" fillId="0" borderId="11" xfId="68" applyNumberFormat="1" applyFont="1" applyBorder="1" applyAlignment="1" applyProtection="1">
      <alignment/>
      <protection locked="0"/>
    </xf>
    <xf numFmtId="178" fontId="14" fillId="0" borderId="0" xfId="68" applyNumberFormat="1" applyFont="1" applyFill="1" applyBorder="1" applyAlignment="1">
      <alignment/>
    </xf>
    <xf numFmtId="3" fontId="9" fillId="0" borderId="13" xfId="64" applyNumberFormat="1" applyFont="1" applyFill="1" applyBorder="1" applyAlignment="1">
      <alignment vertical="center"/>
      <protection/>
    </xf>
    <xf numFmtId="0" fontId="9" fillId="0" borderId="0" xfId="64" applyFont="1" applyFill="1" applyBorder="1">
      <alignment/>
      <protection/>
    </xf>
    <xf numFmtId="3" fontId="9" fillId="0" borderId="11" xfId="64" applyNumberFormat="1" applyFont="1" applyFill="1" applyBorder="1" applyAlignment="1">
      <alignment vertical="center"/>
      <protection/>
    </xf>
    <xf numFmtId="3" fontId="13" fillId="0" borderId="13" xfId="58" applyNumberFormat="1" applyFont="1" applyBorder="1" applyProtection="1">
      <alignment/>
      <protection locked="0"/>
    </xf>
    <xf numFmtId="3" fontId="13" fillId="0" borderId="11" xfId="58" applyNumberFormat="1" applyFont="1" applyBorder="1" applyProtection="1">
      <alignment/>
      <protection locked="0"/>
    </xf>
    <xf numFmtId="3" fontId="13" fillId="0" borderId="12" xfId="58" applyNumberFormat="1" applyFont="1" applyBorder="1" applyProtection="1">
      <alignment/>
      <protection locked="0"/>
    </xf>
    <xf numFmtId="180" fontId="13" fillId="0" borderId="11" xfId="68" applyNumberFormat="1" applyFont="1" applyBorder="1" applyAlignment="1" applyProtection="1">
      <alignment/>
      <protection locked="0"/>
    </xf>
    <xf numFmtId="178" fontId="13" fillId="0" borderId="13" xfId="68" applyNumberFormat="1" applyFont="1" applyBorder="1" applyAlignment="1" applyProtection="1">
      <alignment/>
      <protection locked="0"/>
    </xf>
    <xf numFmtId="180" fontId="13" fillId="0" borderId="13" xfId="68" applyNumberFormat="1" applyFont="1" applyBorder="1" applyAlignment="1" applyProtection="1">
      <alignment/>
      <protection locked="0"/>
    </xf>
    <xf numFmtId="178" fontId="13" fillId="0" borderId="13" xfId="58" applyNumberFormat="1" applyFont="1" applyBorder="1" applyProtection="1">
      <alignment/>
      <protection hidden="1" locked="0"/>
    </xf>
    <xf numFmtId="178" fontId="13" fillId="0" borderId="13" xfId="68" applyNumberFormat="1" applyFont="1" applyBorder="1" applyAlignment="1">
      <alignment/>
    </xf>
    <xf numFmtId="178" fontId="13" fillId="0" borderId="11" xfId="68" applyNumberFormat="1" applyFont="1" applyBorder="1" applyAlignment="1">
      <alignment/>
    </xf>
    <xf numFmtId="178" fontId="13" fillId="0" borderId="12" xfId="68" applyNumberFormat="1" applyFont="1" applyBorder="1" applyAlignment="1" applyProtection="1">
      <alignment/>
      <protection locked="0"/>
    </xf>
    <xf numFmtId="180" fontId="13" fillId="0" borderId="12" xfId="68" applyNumberFormat="1" applyFont="1" applyBorder="1" applyAlignment="1" applyProtection="1">
      <alignment/>
      <protection locked="0"/>
    </xf>
    <xf numFmtId="178" fontId="13" fillId="0" borderId="12" xfId="58" applyNumberFormat="1" applyFont="1" applyBorder="1" applyProtection="1">
      <alignment/>
      <protection hidden="1" locked="0"/>
    </xf>
    <xf numFmtId="178" fontId="13" fillId="0" borderId="12" xfId="68" applyNumberFormat="1" applyFont="1" applyBorder="1" applyAlignment="1">
      <alignment/>
    </xf>
    <xf numFmtId="49" fontId="9" fillId="0" borderId="22" xfId="63" applyNumberFormat="1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>
      <alignment horizontal="center" vertical="center" wrapText="1"/>
    </xf>
    <xf numFmtId="49" fontId="9" fillId="0" borderId="11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49" fontId="9" fillId="0" borderId="13" xfId="63" applyNumberFormat="1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37" fontId="11" fillId="34" borderId="10" xfId="0" applyNumberFormat="1" applyFont="1" applyFill="1" applyBorder="1" applyAlignment="1" applyProtection="1">
      <alignment/>
      <protection/>
    </xf>
    <xf numFmtId="37" fontId="11" fillId="34" borderId="10" xfId="0" applyNumberFormat="1" applyFont="1" applyFill="1" applyBorder="1" applyAlignment="1" applyProtection="1">
      <alignment horizontal="left"/>
      <protection/>
    </xf>
    <xf numFmtId="37" fontId="11" fillId="34" borderId="12" xfId="0" applyNumberFormat="1" applyFont="1" applyFill="1" applyBorder="1" applyAlignment="1" applyProtection="1">
      <alignment horizontal="left"/>
      <protection/>
    </xf>
    <xf numFmtId="49" fontId="58" fillId="34" borderId="17" xfId="63" applyNumberFormat="1" applyFont="1" applyFill="1" applyBorder="1" applyAlignment="1">
      <alignment horizontal="center" vertical="center" wrapText="1"/>
      <protection/>
    </xf>
    <xf numFmtId="0" fontId="58" fillId="34" borderId="10" xfId="0" applyNumberFormat="1" applyFont="1" applyFill="1" applyBorder="1" applyAlignment="1">
      <alignment horizontal="center" vertical="center" wrapText="1"/>
    </xf>
    <xf numFmtId="49" fontId="58" fillId="34" borderId="10" xfId="63" applyNumberFormat="1" applyFont="1" applyFill="1" applyBorder="1" applyAlignment="1">
      <alignment horizontal="center" vertical="center" wrapText="1"/>
      <protection/>
    </xf>
    <xf numFmtId="0" fontId="58" fillId="34" borderId="10" xfId="0" applyNumberFormat="1" applyFont="1" applyFill="1" applyBorder="1" applyAlignment="1" applyProtection="1">
      <alignment horizontal="center" vertical="center" wrapText="1"/>
      <protection/>
    </xf>
    <xf numFmtId="177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37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3" fontId="11" fillId="34" borderId="10" xfId="58" applyNumberFormat="1" applyFont="1" applyFill="1" applyBorder="1" applyProtection="1">
      <alignment/>
      <protection locked="0"/>
    </xf>
    <xf numFmtId="178" fontId="11" fillId="34" borderId="10" xfId="68" applyNumberFormat="1" applyFont="1" applyFill="1" applyBorder="1" applyAlignment="1" applyProtection="1">
      <alignment/>
      <protection locked="0"/>
    </xf>
    <xf numFmtId="177" fontId="11" fillId="34" borderId="23" xfId="57" applyNumberFormat="1" applyFont="1" applyFill="1" applyBorder="1" applyAlignment="1" applyProtection="1">
      <alignment horizontal="center" vertical="center" wrapText="1"/>
      <protection locked="0"/>
    </xf>
    <xf numFmtId="37" fontId="11" fillId="34" borderId="23" xfId="57" applyNumberFormat="1" applyFont="1" applyFill="1" applyBorder="1" applyAlignment="1" applyProtection="1">
      <alignment horizontal="center" vertical="center" wrapText="1"/>
      <protection locked="0"/>
    </xf>
    <xf numFmtId="37" fontId="11" fillId="34" borderId="24" xfId="57" applyNumberFormat="1" applyFont="1" applyFill="1" applyBorder="1" applyAlignment="1" applyProtection="1">
      <alignment horizontal="center" vertical="center" wrapText="1"/>
      <protection locked="0"/>
    </xf>
    <xf numFmtId="179" fontId="11" fillId="34" borderId="10" xfId="58" applyNumberFormat="1" applyFont="1" applyFill="1" applyBorder="1" applyProtection="1">
      <alignment/>
      <protection locked="0"/>
    </xf>
    <xf numFmtId="180" fontId="11" fillId="34" borderId="10" xfId="68" applyNumberFormat="1" applyFont="1" applyFill="1" applyBorder="1" applyAlignment="1" applyProtection="1">
      <alignment/>
      <protection locked="0"/>
    </xf>
    <xf numFmtId="177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3" fontId="11" fillId="34" borderId="10" xfId="60" applyNumberFormat="1" applyFont="1" applyFill="1" applyBorder="1" applyProtection="1">
      <alignment/>
      <protection locked="0"/>
    </xf>
    <xf numFmtId="3" fontId="11" fillId="34" borderId="10" xfId="50" applyNumberFormat="1" applyFont="1" applyFill="1" applyBorder="1" applyAlignment="1">
      <alignment/>
    </xf>
    <xf numFmtId="3" fontId="11" fillId="34" borderId="10" xfId="61" applyNumberFormat="1" applyFont="1" applyFill="1" applyBorder="1" applyProtection="1">
      <alignment/>
      <protection locked="0"/>
    </xf>
    <xf numFmtId="3" fontId="11" fillId="34" borderId="10" xfId="62" applyNumberFormat="1" applyFont="1" applyFill="1" applyBorder="1" applyProtection="1">
      <alignment/>
      <protection locked="0"/>
    </xf>
    <xf numFmtId="0" fontId="11" fillId="34" borderId="10" xfId="63" applyFont="1" applyFill="1" applyBorder="1" applyAlignment="1">
      <alignment vertical="center" wrapText="1"/>
      <protection/>
    </xf>
    <xf numFmtId="3" fontId="58" fillId="34" borderId="10" xfId="0" applyNumberFormat="1" applyFont="1" applyFill="1" applyBorder="1" applyAlignment="1">
      <alignment vertical="center"/>
    </xf>
    <xf numFmtId="0" fontId="58" fillId="34" borderId="10" xfId="0" applyNumberFormat="1" applyFont="1" applyFill="1" applyBorder="1" applyAlignment="1" applyProtection="1">
      <alignment vertical="center" wrapText="1"/>
      <protection/>
    </xf>
    <xf numFmtId="0" fontId="58" fillId="34" borderId="10" xfId="0" applyNumberFormat="1" applyFont="1" applyFill="1" applyBorder="1" applyAlignment="1">
      <alignment vertical="center" wrapText="1"/>
    </xf>
    <xf numFmtId="3" fontId="58" fillId="34" borderId="10" xfId="0" applyNumberFormat="1" applyFont="1" applyFill="1" applyBorder="1" applyAlignment="1">
      <alignment vertical="center" wrapText="1"/>
    </xf>
    <xf numFmtId="3" fontId="58" fillId="34" borderId="10" xfId="0" applyNumberFormat="1" applyFont="1" applyFill="1" applyBorder="1" applyAlignment="1" applyProtection="1">
      <alignment vertical="center"/>
      <protection/>
    </xf>
    <xf numFmtId="0" fontId="58" fillId="34" borderId="10" xfId="0" applyNumberFormat="1" applyFont="1" applyFill="1" applyBorder="1" applyAlignment="1" applyProtection="1">
      <alignment horizontal="left" vertical="center" wrapText="1"/>
      <protection/>
    </xf>
    <xf numFmtId="3" fontId="58" fillId="34" borderId="10" xfId="66" applyNumberFormat="1" applyFont="1" applyFill="1" applyBorder="1" applyAlignment="1" applyProtection="1">
      <alignment horizontal="right" vertical="center"/>
      <protection/>
    </xf>
    <xf numFmtId="9" fontId="9" fillId="0" borderId="0" xfId="68" applyFont="1" applyBorder="1" applyAlignment="1">
      <alignment/>
    </xf>
    <xf numFmtId="37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3" fontId="11" fillId="34" borderId="13" xfId="58" applyNumberFormat="1" applyFont="1" applyFill="1" applyBorder="1" applyProtection="1">
      <alignment/>
      <protection locked="0"/>
    </xf>
    <xf numFmtId="178" fontId="11" fillId="34" borderId="13" xfId="68" applyNumberFormat="1" applyFont="1" applyFill="1" applyBorder="1" applyAlignment="1" applyProtection="1">
      <alignment/>
      <protection locked="0"/>
    </xf>
    <xf numFmtId="3" fontId="13" fillId="0" borderId="13" xfId="58" applyNumberFormat="1" applyFont="1" applyBorder="1" applyAlignment="1" applyProtection="1">
      <alignment horizontal="right"/>
      <protection locked="0"/>
    </xf>
    <xf numFmtId="3" fontId="13" fillId="0" borderId="11" xfId="58" applyNumberFormat="1" applyFont="1" applyBorder="1" applyAlignment="1" applyProtection="1">
      <alignment horizontal="right"/>
      <protection locked="0"/>
    </xf>
    <xf numFmtId="3" fontId="13" fillId="0" borderId="12" xfId="58" applyNumberFormat="1" applyFont="1" applyBorder="1" applyAlignment="1" applyProtection="1">
      <alignment horizontal="right"/>
      <protection locked="0"/>
    </xf>
    <xf numFmtId="3" fontId="11" fillId="34" borderId="10" xfId="58" applyNumberFormat="1" applyFont="1" applyFill="1" applyBorder="1" applyAlignment="1" applyProtection="1">
      <alignment horizontal="right"/>
      <protection locked="0"/>
    </xf>
    <xf numFmtId="178" fontId="13" fillId="0" borderId="11" xfId="68" applyNumberFormat="1" applyFont="1" applyBorder="1" applyAlignment="1" applyProtection="1" quotePrefix="1">
      <alignment horizontal="center"/>
      <protection locked="0"/>
    </xf>
    <xf numFmtId="178" fontId="13" fillId="0" borderId="11" xfId="0" applyNumberFormat="1" applyFont="1" applyFill="1" applyBorder="1" applyAlignment="1" applyProtection="1" quotePrefix="1">
      <alignment horizontal="center"/>
      <protection/>
    </xf>
    <xf numFmtId="178" fontId="13" fillId="0" borderId="11" xfId="68" applyNumberFormat="1" applyFont="1" applyFill="1" applyBorder="1" applyAlignment="1" applyProtection="1">
      <alignment/>
      <protection locked="0"/>
    </xf>
    <xf numFmtId="37" fontId="13" fillId="0" borderId="11" xfId="56" applyNumberFormat="1" applyFont="1" applyFill="1" applyBorder="1" applyProtection="1">
      <alignment/>
      <protection/>
    </xf>
    <xf numFmtId="37" fontId="13" fillId="0" borderId="11" xfId="56" applyNumberFormat="1" applyFont="1" applyFill="1" applyBorder="1" applyAlignment="1" applyProtection="1">
      <alignment horizontal="left"/>
      <protection/>
    </xf>
    <xf numFmtId="3" fontId="11" fillId="35" borderId="10" xfId="58" applyNumberFormat="1" applyFont="1" applyFill="1" applyBorder="1" applyProtection="1">
      <alignment/>
      <protection locked="0"/>
    </xf>
    <xf numFmtId="178" fontId="11" fillId="35" borderId="10" xfId="68" applyNumberFormat="1" applyFont="1" applyFill="1" applyBorder="1" applyAlignment="1" applyProtection="1">
      <alignment/>
      <protection locked="0"/>
    </xf>
    <xf numFmtId="3" fontId="11" fillId="35" borderId="13" xfId="58" applyNumberFormat="1" applyFont="1" applyFill="1" applyBorder="1" applyProtection="1">
      <alignment/>
      <protection locked="0"/>
    </xf>
    <xf numFmtId="179" fontId="11" fillId="35" borderId="10" xfId="58" applyNumberFormat="1" applyFont="1" applyFill="1" applyBorder="1" applyProtection="1">
      <alignment/>
      <protection locked="0"/>
    </xf>
    <xf numFmtId="180" fontId="11" fillId="35" borderId="10" xfId="68" applyNumberFormat="1" applyFont="1" applyFill="1" applyBorder="1" applyAlignment="1" applyProtection="1">
      <alignment/>
      <protection locked="0"/>
    </xf>
    <xf numFmtId="3" fontId="9" fillId="0" borderId="0" xfId="63" applyNumberFormat="1" applyFont="1">
      <alignment/>
      <protection/>
    </xf>
    <xf numFmtId="3" fontId="9" fillId="0" borderId="0" xfId="64" applyNumberFormat="1" applyFont="1" applyBorder="1">
      <alignment/>
      <protection/>
    </xf>
    <xf numFmtId="37" fontId="8" fillId="0" borderId="0" xfId="0" applyFont="1" applyBorder="1" applyAlignment="1">
      <alignment horizontal="center"/>
    </xf>
    <xf numFmtId="178" fontId="13" fillId="0" borderId="12" xfId="0" applyNumberFormat="1" applyFont="1" applyFill="1" applyBorder="1" applyAlignment="1" applyProtection="1" quotePrefix="1">
      <alignment horizontal="right"/>
      <protection/>
    </xf>
    <xf numFmtId="179" fontId="59" fillId="0" borderId="11" xfId="58" applyNumberFormat="1" applyFont="1" applyFill="1" applyBorder="1" applyProtection="1">
      <alignment/>
      <protection locked="0"/>
    </xf>
    <xf numFmtId="178" fontId="59" fillId="0" borderId="11" xfId="68" applyNumberFormat="1" applyFont="1" applyFill="1" applyBorder="1" applyAlignment="1">
      <alignment/>
    </xf>
    <xf numFmtId="182" fontId="19" fillId="0" borderId="0" xfId="50" applyNumberFormat="1" applyFont="1" applyAlignment="1" applyProtection="1">
      <alignment/>
      <protection locked="0"/>
    </xf>
    <xf numFmtId="178" fontId="13" fillId="0" borderId="11" xfId="68" applyNumberFormat="1" applyFont="1" applyBorder="1" applyAlignment="1" applyProtection="1">
      <alignment horizontal="right"/>
      <protection locked="0"/>
    </xf>
    <xf numFmtId="178" fontId="13" fillId="0" borderId="11" xfId="68" applyNumberFormat="1" applyFont="1" applyBorder="1" applyAlignment="1" applyProtection="1" quotePrefix="1">
      <alignment horizontal="right"/>
      <protection locked="0"/>
    </xf>
    <xf numFmtId="178" fontId="11" fillId="34" borderId="10" xfId="68" applyNumberFormat="1" applyFont="1" applyFill="1" applyBorder="1" applyAlignment="1" applyProtection="1" quotePrefix="1">
      <alignment horizontal="right"/>
      <protection locked="0"/>
    </xf>
    <xf numFmtId="180" fontId="59" fillId="0" borderId="11" xfId="68" applyNumberFormat="1" applyFont="1" applyFill="1" applyBorder="1" applyAlignment="1" applyProtection="1">
      <alignment/>
      <protection locked="0"/>
    </xf>
    <xf numFmtId="179" fontId="13" fillId="0" borderId="11" xfId="58" applyNumberFormat="1" applyFont="1" applyBorder="1" applyAlignment="1" applyProtection="1">
      <alignment horizontal="right"/>
      <protection locked="0"/>
    </xf>
    <xf numFmtId="180" fontId="13" fillId="0" borderId="11" xfId="68" applyNumberFormat="1" applyFont="1" applyBorder="1" applyAlignment="1" applyProtection="1">
      <alignment horizontal="right"/>
      <protection locked="0"/>
    </xf>
    <xf numFmtId="178" fontId="13" fillId="0" borderId="11" xfId="68" applyNumberFormat="1" applyFont="1" applyBorder="1" applyAlignment="1">
      <alignment horizontal="right"/>
    </xf>
    <xf numFmtId="0" fontId="60" fillId="0" borderId="0" xfId="55" applyFont="1" applyAlignment="1">
      <alignment vertical="center"/>
      <protection/>
    </xf>
    <xf numFmtId="37" fontId="61" fillId="0" borderId="0" xfId="0" applyFont="1" applyAlignment="1">
      <alignment horizontal="center"/>
    </xf>
    <xf numFmtId="37" fontId="9" fillId="0" borderId="0" xfId="0" applyFont="1" applyAlignment="1">
      <alignment horizontal="left" wrapText="1"/>
    </xf>
    <xf numFmtId="37" fontId="8" fillId="0" borderId="0" xfId="0" applyFont="1" applyBorder="1" applyAlignment="1">
      <alignment horizontal="center"/>
    </xf>
    <xf numFmtId="37" fontId="11" fillId="34" borderId="25" xfId="0" applyNumberFormat="1" applyFont="1" applyFill="1" applyBorder="1" applyAlignment="1" applyProtection="1">
      <alignment horizontal="center" vertical="center" wrapText="1"/>
      <protection/>
    </xf>
    <xf numFmtId="37" fontId="11" fillId="34" borderId="23" xfId="0" applyNumberFormat="1" applyFont="1" applyFill="1" applyBorder="1" applyAlignment="1" applyProtection="1">
      <alignment horizontal="center" vertical="center" wrapText="1"/>
      <protection/>
    </xf>
    <xf numFmtId="37" fontId="10" fillId="34" borderId="18" xfId="0" applyFont="1" applyFill="1" applyBorder="1" applyAlignment="1">
      <alignment horizontal="center"/>
    </xf>
    <xf numFmtId="37" fontId="10" fillId="34" borderId="19" xfId="0" applyFont="1" applyFill="1" applyBorder="1" applyAlignment="1">
      <alignment horizontal="center"/>
    </xf>
    <xf numFmtId="37" fontId="10" fillId="34" borderId="20" xfId="0" applyFont="1" applyFill="1" applyBorder="1" applyAlignment="1">
      <alignment horizontal="center"/>
    </xf>
    <xf numFmtId="179" fontId="11" fillId="34" borderId="10" xfId="0" applyNumberFormat="1" applyFont="1" applyFill="1" applyBorder="1" applyAlignment="1" applyProtection="1">
      <alignment horizontal="center" vertical="center" wrapText="1"/>
      <protection/>
    </xf>
    <xf numFmtId="37" fontId="9" fillId="0" borderId="21" xfId="0" applyFont="1" applyFill="1" applyBorder="1" applyAlignment="1">
      <alignment horizontal="left" wrapText="1"/>
    </xf>
    <xf numFmtId="37" fontId="9" fillId="0" borderId="14" xfId="0" applyFont="1" applyFill="1" applyBorder="1" applyAlignment="1">
      <alignment horizontal="left" wrapText="1"/>
    </xf>
    <xf numFmtId="37" fontId="9" fillId="0" borderId="22" xfId="0" applyFont="1" applyFill="1" applyBorder="1" applyAlignment="1">
      <alignment horizontal="left" wrapText="1"/>
    </xf>
    <xf numFmtId="37" fontId="10" fillId="34" borderId="15" xfId="0" applyNumberFormat="1" applyFont="1" applyFill="1" applyBorder="1" applyAlignment="1" applyProtection="1">
      <alignment horizontal="center"/>
      <protection/>
    </xf>
    <xf numFmtId="37" fontId="10" fillId="34" borderId="0" xfId="0" applyNumberFormat="1" applyFont="1" applyFill="1" applyBorder="1" applyAlignment="1" applyProtection="1">
      <alignment horizontal="center"/>
      <protection/>
    </xf>
    <xf numFmtId="37" fontId="10" fillId="34" borderId="16" xfId="0" applyNumberFormat="1" applyFont="1" applyFill="1" applyBorder="1" applyAlignment="1" applyProtection="1">
      <alignment horizontal="center"/>
      <protection/>
    </xf>
    <xf numFmtId="37" fontId="9" fillId="0" borderId="15" xfId="0" applyFont="1" applyFill="1" applyBorder="1" applyAlignment="1">
      <alignment horizontal="left" wrapText="1"/>
    </xf>
    <xf numFmtId="37" fontId="9" fillId="0" borderId="0" xfId="0" applyFont="1" applyFill="1" applyBorder="1" applyAlignment="1">
      <alignment horizontal="left" wrapText="1"/>
    </xf>
    <xf numFmtId="37" fontId="9" fillId="0" borderId="16" xfId="0" applyFont="1" applyFill="1" applyBorder="1" applyAlignment="1">
      <alignment horizontal="left" wrapText="1"/>
    </xf>
    <xf numFmtId="37" fontId="10" fillId="34" borderId="12" xfId="0" applyNumberFormat="1" applyFont="1" applyFill="1" applyBorder="1" applyAlignment="1" applyProtection="1">
      <alignment horizontal="center"/>
      <protection/>
    </xf>
    <xf numFmtId="0" fontId="11" fillId="34" borderId="25" xfId="0" applyNumberFormat="1" applyFont="1" applyFill="1" applyBorder="1" applyAlignment="1" applyProtection="1">
      <alignment horizontal="center"/>
      <protection/>
    </xf>
    <xf numFmtId="0" fontId="11" fillId="34" borderId="25" xfId="0" applyNumberFormat="1" applyFont="1" applyFill="1" applyBorder="1" applyAlignment="1" applyProtection="1" quotePrefix="1">
      <alignment horizontal="center"/>
      <protection/>
    </xf>
    <xf numFmtId="37" fontId="11" fillId="34" borderId="10" xfId="0" applyNumberFormat="1" applyFont="1" applyFill="1" applyBorder="1" applyAlignment="1" applyProtection="1">
      <alignment horizontal="center" vertical="center" wrapText="1"/>
      <protection/>
    </xf>
    <xf numFmtId="179" fontId="11" fillId="34" borderId="26" xfId="0" applyNumberFormat="1" applyFont="1" applyFill="1" applyBorder="1" applyAlignment="1" applyProtection="1">
      <alignment horizontal="center" vertical="center" wrapText="1"/>
      <protection/>
    </xf>
    <xf numFmtId="179" fontId="11" fillId="34" borderId="24" xfId="0" applyNumberFormat="1" applyFont="1" applyFill="1" applyBorder="1" applyAlignment="1" applyProtection="1">
      <alignment horizontal="center" vertical="center" wrapText="1"/>
      <protection/>
    </xf>
    <xf numFmtId="37" fontId="10" fillId="34" borderId="27" xfId="0" applyNumberFormat="1" applyFont="1" applyFill="1" applyBorder="1" applyAlignment="1" applyProtection="1">
      <alignment horizontal="center"/>
      <protection/>
    </xf>
    <xf numFmtId="37" fontId="10" fillId="34" borderId="28" xfId="0" applyNumberFormat="1" applyFont="1" applyFill="1" applyBorder="1" applyAlignment="1" applyProtection="1">
      <alignment horizontal="center"/>
      <protection/>
    </xf>
    <xf numFmtId="37" fontId="10" fillId="34" borderId="29" xfId="0" applyNumberFormat="1" applyFont="1" applyFill="1" applyBorder="1" applyAlignment="1" applyProtection="1">
      <alignment horizontal="center"/>
      <protection/>
    </xf>
    <xf numFmtId="37" fontId="11" fillId="34" borderId="30" xfId="0" applyNumberFormat="1" applyFont="1" applyFill="1" applyBorder="1" applyAlignment="1" applyProtection="1">
      <alignment horizontal="center" vertical="center" wrapText="1"/>
      <protection/>
    </xf>
    <xf numFmtId="37" fontId="11" fillId="34" borderId="31" xfId="0" applyNumberFormat="1" applyFont="1" applyFill="1" applyBorder="1" applyAlignment="1" applyProtection="1">
      <alignment horizontal="center" vertical="center" wrapText="1"/>
      <protection/>
    </xf>
    <xf numFmtId="37" fontId="9" fillId="0" borderId="18" xfId="0" applyNumberFormat="1" applyFont="1" applyFill="1" applyBorder="1" applyAlignment="1" applyProtection="1">
      <alignment horizontal="left"/>
      <protection/>
    </xf>
    <xf numFmtId="37" fontId="9" fillId="0" borderId="19" xfId="0" applyNumberFormat="1" applyFont="1" applyFill="1" applyBorder="1" applyAlignment="1" applyProtection="1">
      <alignment horizontal="left"/>
      <protection/>
    </xf>
    <xf numFmtId="37" fontId="9" fillId="0" borderId="20" xfId="0" applyNumberFormat="1" applyFont="1" applyFill="1" applyBorder="1" applyAlignment="1" applyProtection="1">
      <alignment horizontal="left"/>
      <protection/>
    </xf>
    <xf numFmtId="37" fontId="8" fillId="0" borderId="0" xfId="0" applyFont="1" applyFill="1" applyBorder="1" applyAlignment="1">
      <alignment horizontal="center"/>
    </xf>
    <xf numFmtId="37" fontId="9" fillId="0" borderId="15" xfId="0" applyFont="1" applyFill="1" applyBorder="1" applyAlignment="1">
      <alignment horizontal="left"/>
    </xf>
    <xf numFmtId="37" fontId="9" fillId="0" borderId="0" xfId="0" applyFont="1" applyFill="1" applyBorder="1" applyAlignment="1">
      <alignment horizontal="left"/>
    </xf>
    <xf numFmtId="37" fontId="9" fillId="0" borderId="16" xfId="0" applyFont="1" applyFill="1" applyBorder="1" applyAlignment="1">
      <alignment horizontal="left"/>
    </xf>
    <xf numFmtId="37" fontId="9" fillId="0" borderId="21" xfId="0" applyFont="1" applyFill="1" applyBorder="1" applyAlignment="1">
      <alignment horizontal="left"/>
    </xf>
    <xf numFmtId="37" fontId="9" fillId="0" borderId="14" xfId="0" applyFont="1" applyFill="1" applyBorder="1" applyAlignment="1">
      <alignment horizontal="left"/>
    </xf>
    <xf numFmtId="37" fontId="9" fillId="0" borderId="22" xfId="0" applyFont="1" applyFill="1" applyBorder="1" applyAlignment="1">
      <alignment horizontal="left"/>
    </xf>
    <xf numFmtId="37" fontId="9" fillId="0" borderId="21" xfId="0" applyFont="1" applyFill="1" applyBorder="1" applyAlignment="1">
      <alignment horizontal="justify" wrapText="1"/>
    </xf>
    <xf numFmtId="37" fontId="9" fillId="0" borderId="14" xfId="0" applyFont="1" applyFill="1" applyBorder="1" applyAlignment="1">
      <alignment horizontal="justify" wrapText="1"/>
    </xf>
    <xf numFmtId="37" fontId="9" fillId="0" borderId="22" xfId="0" applyFont="1" applyFill="1" applyBorder="1" applyAlignment="1">
      <alignment horizontal="justify" wrapText="1"/>
    </xf>
    <xf numFmtId="177" fontId="10" fillId="34" borderId="32" xfId="58" applyFont="1" applyFill="1" applyBorder="1" applyAlignment="1">
      <alignment horizontal="center"/>
      <protection/>
    </xf>
    <xf numFmtId="177" fontId="10" fillId="34" borderId="33" xfId="58" applyFont="1" applyFill="1" applyBorder="1" applyAlignment="1">
      <alignment horizontal="center"/>
      <protection/>
    </xf>
    <xf numFmtId="177" fontId="10" fillId="34" borderId="34" xfId="58" applyFont="1" applyFill="1" applyBorder="1" applyAlignment="1">
      <alignment horizontal="center"/>
      <protection/>
    </xf>
    <xf numFmtId="177" fontId="10" fillId="34" borderId="35" xfId="58" applyNumberFormat="1" applyFont="1" applyFill="1" applyBorder="1" applyAlignment="1" applyProtection="1">
      <alignment horizontal="center"/>
      <protection locked="0"/>
    </xf>
    <xf numFmtId="177" fontId="10" fillId="34" borderId="36" xfId="58" applyNumberFormat="1" applyFont="1" applyFill="1" applyBorder="1" applyAlignment="1" applyProtection="1">
      <alignment horizontal="center"/>
      <protection locked="0"/>
    </xf>
    <xf numFmtId="177" fontId="10" fillId="34" borderId="37" xfId="58" applyNumberFormat="1" applyFont="1" applyFill="1" applyBorder="1" applyAlignment="1" applyProtection="1">
      <alignment horizontal="center"/>
      <protection locked="0"/>
    </xf>
    <xf numFmtId="37" fontId="10" fillId="34" borderId="12" xfId="58" applyNumberFormat="1" applyFont="1" applyFill="1" applyBorder="1" applyAlignment="1" applyProtection="1">
      <alignment horizontal="center"/>
      <protection locked="0"/>
    </xf>
    <xf numFmtId="177" fontId="11" fillId="34" borderId="10" xfId="58" applyNumberFormat="1" applyFont="1" applyFill="1" applyBorder="1" applyAlignment="1" applyProtection="1">
      <alignment horizontal="center" vertical="center" wrapText="1"/>
      <protection locked="0"/>
    </xf>
    <xf numFmtId="37" fontId="11" fillId="34" borderId="10" xfId="57" applyNumberFormat="1" applyFont="1" applyFill="1" applyBorder="1" applyAlignment="1" applyProtection="1">
      <alignment horizontal="center"/>
      <protection locked="0"/>
    </xf>
    <xf numFmtId="177" fontId="13" fillId="0" borderId="0" xfId="58" applyFont="1" applyAlignment="1" quotePrefix="1">
      <alignment horizontal="left"/>
      <protection/>
    </xf>
    <xf numFmtId="37" fontId="11" fillId="34" borderId="10" xfId="56" applyNumberFormat="1" applyFont="1" applyFill="1" applyBorder="1" applyAlignment="1" applyProtection="1">
      <alignment horizontal="center"/>
      <protection/>
    </xf>
    <xf numFmtId="37" fontId="11" fillId="34" borderId="13" xfId="56" applyNumberFormat="1" applyFont="1" applyFill="1" applyBorder="1" applyAlignment="1" applyProtection="1">
      <alignment horizontal="center"/>
      <protection/>
    </xf>
    <xf numFmtId="37" fontId="13" fillId="0" borderId="15" xfId="58" applyNumberFormat="1" applyFont="1" applyBorder="1" applyAlignment="1" applyProtection="1">
      <alignment horizontal="left"/>
      <protection locked="0"/>
    </xf>
    <xf numFmtId="37" fontId="13" fillId="0" borderId="0" xfId="58" applyNumberFormat="1" applyFont="1" applyBorder="1" applyAlignment="1" applyProtection="1">
      <alignment horizontal="left"/>
      <protection locked="0"/>
    </xf>
    <xf numFmtId="37" fontId="13" fillId="0" borderId="16" xfId="58" applyNumberFormat="1" applyFont="1" applyBorder="1" applyAlignment="1" applyProtection="1">
      <alignment horizontal="left"/>
      <protection locked="0"/>
    </xf>
    <xf numFmtId="37" fontId="11" fillId="35" borderId="13" xfId="56" applyNumberFormat="1" applyFont="1" applyFill="1" applyBorder="1" applyAlignment="1" applyProtection="1">
      <alignment horizontal="center"/>
      <protection/>
    </xf>
    <xf numFmtId="37" fontId="13" fillId="0" borderId="18" xfId="58" applyNumberFormat="1" applyFont="1" applyBorder="1" applyAlignment="1" applyProtection="1">
      <alignment horizontal="left"/>
      <protection locked="0"/>
    </xf>
    <xf numFmtId="37" fontId="13" fillId="0" borderId="19" xfId="58" applyNumberFormat="1" applyFont="1" applyBorder="1" applyAlignment="1" applyProtection="1">
      <alignment horizontal="left"/>
      <protection locked="0"/>
    </xf>
    <xf numFmtId="37" fontId="13" fillId="0" borderId="20" xfId="58" applyNumberFormat="1" applyFont="1" applyBorder="1" applyAlignment="1" applyProtection="1">
      <alignment horizontal="left"/>
      <protection locked="0"/>
    </xf>
    <xf numFmtId="37" fontId="13" fillId="0" borderId="21" xfId="58" applyNumberFormat="1" applyFont="1" applyBorder="1" applyAlignment="1" applyProtection="1">
      <alignment horizontal="left"/>
      <protection locked="0"/>
    </xf>
    <xf numFmtId="37" fontId="13" fillId="0" borderId="14" xfId="58" applyNumberFormat="1" applyFont="1" applyBorder="1" applyAlignment="1" applyProtection="1">
      <alignment horizontal="left"/>
      <protection locked="0"/>
    </xf>
    <xf numFmtId="37" fontId="13" fillId="0" borderId="22" xfId="58" applyNumberFormat="1" applyFont="1" applyBorder="1" applyAlignment="1" applyProtection="1">
      <alignment horizontal="left"/>
      <protection locked="0"/>
    </xf>
    <xf numFmtId="37" fontId="11" fillId="35" borderId="10" xfId="56" applyNumberFormat="1" applyFont="1" applyFill="1" applyBorder="1" applyAlignment="1" applyProtection="1">
      <alignment horizontal="center"/>
      <protection/>
    </xf>
    <xf numFmtId="177" fontId="10" fillId="34" borderId="18" xfId="58" applyFont="1" applyFill="1" applyBorder="1" applyAlignment="1">
      <alignment horizontal="center"/>
      <protection/>
    </xf>
    <xf numFmtId="177" fontId="10" fillId="34" borderId="19" xfId="58" applyFont="1" applyFill="1" applyBorder="1" applyAlignment="1">
      <alignment horizontal="center"/>
      <protection/>
    </xf>
    <xf numFmtId="177" fontId="10" fillId="34" borderId="20" xfId="58" applyFont="1" applyFill="1" applyBorder="1" applyAlignment="1">
      <alignment horizontal="center"/>
      <protection/>
    </xf>
    <xf numFmtId="177" fontId="10" fillId="34" borderId="15" xfId="58" applyNumberFormat="1" applyFont="1" applyFill="1" applyBorder="1" applyAlignment="1" applyProtection="1">
      <alignment horizontal="center"/>
      <protection locked="0"/>
    </xf>
    <xf numFmtId="177" fontId="10" fillId="34" borderId="0" xfId="58" applyNumberFormat="1" applyFont="1" applyFill="1" applyBorder="1" applyAlignment="1" applyProtection="1">
      <alignment horizontal="center"/>
      <protection locked="0"/>
    </xf>
    <xf numFmtId="177" fontId="10" fillId="34" borderId="16" xfId="58" applyNumberFormat="1" applyFont="1" applyFill="1" applyBorder="1" applyAlignment="1" applyProtection="1">
      <alignment horizontal="center"/>
      <protection locked="0"/>
    </xf>
    <xf numFmtId="37" fontId="10" fillId="34" borderId="27" xfId="58" applyNumberFormat="1" applyFont="1" applyFill="1" applyBorder="1" applyAlignment="1" applyProtection="1">
      <alignment horizontal="center"/>
      <protection locked="0"/>
    </xf>
    <xf numFmtId="37" fontId="10" fillId="34" borderId="28" xfId="58" applyNumberFormat="1" applyFont="1" applyFill="1" applyBorder="1" applyAlignment="1" applyProtection="1">
      <alignment horizontal="center"/>
      <protection locked="0"/>
    </xf>
    <xf numFmtId="37" fontId="10" fillId="34" borderId="29" xfId="58" applyNumberFormat="1" applyFont="1" applyFill="1" applyBorder="1" applyAlignment="1" applyProtection="1">
      <alignment horizontal="center"/>
      <protection locked="0"/>
    </xf>
    <xf numFmtId="177" fontId="11" fillId="34" borderId="30" xfId="58" applyNumberFormat="1" applyFont="1" applyFill="1" applyBorder="1" applyAlignment="1" applyProtection="1">
      <alignment horizontal="center" vertical="center" wrapText="1"/>
      <protection locked="0"/>
    </xf>
    <xf numFmtId="177" fontId="11" fillId="34" borderId="31" xfId="58" applyNumberFormat="1" applyFont="1" applyFill="1" applyBorder="1" applyAlignment="1" applyProtection="1">
      <alignment horizontal="center" vertical="center" wrapText="1"/>
      <protection locked="0"/>
    </xf>
    <xf numFmtId="177" fontId="11" fillId="34" borderId="25" xfId="58" applyNumberFormat="1" applyFont="1" applyFill="1" applyBorder="1" applyAlignment="1" applyProtection="1">
      <alignment horizontal="center" vertical="center" wrapText="1"/>
      <protection locked="0"/>
    </xf>
    <xf numFmtId="177" fontId="11" fillId="34" borderId="23" xfId="58" applyNumberFormat="1" applyFont="1" applyFill="1" applyBorder="1" applyAlignment="1" applyProtection="1">
      <alignment horizontal="center" vertical="center" wrapText="1"/>
      <protection locked="0"/>
    </xf>
    <xf numFmtId="37" fontId="11" fillId="34" borderId="25" xfId="57" applyNumberFormat="1" applyFont="1" applyFill="1" applyBorder="1" applyAlignment="1" applyProtection="1">
      <alignment horizontal="center" vertical="center" wrapText="1"/>
      <protection locked="0"/>
    </xf>
    <xf numFmtId="37" fontId="11" fillId="34" borderId="26" xfId="57" applyNumberFormat="1" applyFont="1" applyFill="1" applyBorder="1" applyAlignment="1" applyProtection="1">
      <alignment horizontal="center" vertical="center" wrapText="1"/>
      <protection locked="0"/>
    </xf>
    <xf numFmtId="177" fontId="13" fillId="0" borderId="21" xfId="58" applyFont="1" applyBorder="1" applyAlignment="1" quotePrefix="1">
      <alignment horizontal="left"/>
      <protection/>
    </xf>
    <xf numFmtId="177" fontId="13" fillId="0" borderId="14" xfId="58" applyFont="1" applyBorder="1" applyAlignment="1" quotePrefix="1">
      <alignment horizontal="left"/>
      <protection/>
    </xf>
    <xf numFmtId="177" fontId="13" fillId="0" borderId="22" xfId="58" applyFont="1" applyBorder="1" applyAlignment="1" quotePrefix="1">
      <alignment horizontal="left"/>
      <protection/>
    </xf>
    <xf numFmtId="177" fontId="13" fillId="0" borderId="15" xfId="58" applyFont="1" applyBorder="1" applyAlignment="1">
      <alignment horizontal="left"/>
      <protection/>
    </xf>
    <xf numFmtId="177" fontId="13" fillId="0" borderId="0" xfId="58" applyFont="1" applyBorder="1" applyAlignment="1">
      <alignment horizontal="left"/>
      <protection/>
    </xf>
    <xf numFmtId="177" fontId="13" fillId="0" borderId="16" xfId="58" applyFont="1" applyBorder="1" applyAlignment="1">
      <alignment horizontal="left"/>
      <protection/>
    </xf>
    <xf numFmtId="177" fontId="13" fillId="0" borderId="15" xfId="58" applyFont="1" applyBorder="1" applyAlignment="1">
      <alignment horizontal="left" wrapText="1"/>
      <protection/>
    </xf>
    <xf numFmtId="177" fontId="13" fillId="0" borderId="0" xfId="58" applyFont="1" applyBorder="1" applyAlignment="1">
      <alignment horizontal="left" wrapText="1"/>
      <protection/>
    </xf>
    <xf numFmtId="177" fontId="13" fillId="0" borderId="16" xfId="58" applyFont="1" applyBorder="1" applyAlignment="1">
      <alignment horizontal="left" wrapText="1"/>
      <protection/>
    </xf>
    <xf numFmtId="37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37" fontId="13" fillId="0" borderId="15" xfId="58" applyNumberFormat="1" applyFont="1" applyBorder="1" applyAlignment="1" applyProtection="1" quotePrefix="1">
      <alignment horizontal="left"/>
      <protection locked="0"/>
    </xf>
    <xf numFmtId="37" fontId="13" fillId="0" borderId="0" xfId="58" applyNumberFormat="1" applyFont="1" applyBorder="1" applyAlignment="1" applyProtection="1" quotePrefix="1">
      <alignment horizontal="left"/>
      <protection locked="0"/>
    </xf>
    <xf numFmtId="37" fontId="13" fillId="0" borderId="16" xfId="58" applyNumberFormat="1" applyFont="1" applyBorder="1" applyAlignment="1" applyProtection="1" quotePrefix="1">
      <alignment horizontal="left"/>
      <protection locked="0"/>
    </xf>
    <xf numFmtId="177" fontId="13" fillId="0" borderId="21" xfId="58" applyFont="1" applyBorder="1" applyAlignment="1">
      <alignment horizontal="left"/>
      <protection/>
    </xf>
    <xf numFmtId="177" fontId="13" fillId="0" borderId="14" xfId="58" applyFont="1" applyBorder="1" applyAlignment="1">
      <alignment horizontal="left"/>
      <protection/>
    </xf>
    <xf numFmtId="177" fontId="13" fillId="0" borderId="22" xfId="58" applyFont="1" applyBorder="1" applyAlignment="1">
      <alignment horizontal="left"/>
      <protection/>
    </xf>
    <xf numFmtId="37" fontId="11" fillId="34" borderId="10" xfId="60" applyNumberFormat="1" applyFont="1" applyFill="1" applyBorder="1" applyAlignment="1" applyProtection="1">
      <alignment horizontal="center"/>
      <protection/>
    </xf>
    <xf numFmtId="177" fontId="9" fillId="0" borderId="0" xfId="60" applyNumberFormat="1" applyFont="1" applyAlignment="1" applyProtection="1">
      <alignment horizontal="left"/>
      <protection/>
    </xf>
    <xf numFmtId="37" fontId="13" fillId="0" borderId="18" xfId="60" applyNumberFormat="1" applyFont="1" applyBorder="1" applyAlignment="1" applyProtection="1">
      <alignment horizontal="left" wrapText="1"/>
      <protection locked="0"/>
    </xf>
    <xf numFmtId="37" fontId="13" fillId="0" borderId="19" xfId="60" applyNumberFormat="1" applyFont="1" applyBorder="1" applyAlignment="1" applyProtection="1">
      <alignment horizontal="left" wrapText="1"/>
      <protection locked="0"/>
    </xf>
    <xf numFmtId="37" fontId="13" fillId="0" borderId="20" xfId="60" applyNumberFormat="1" applyFont="1" applyBorder="1" applyAlignment="1" applyProtection="1">
      <alignment horizontal="left" wrapText="1"/>
      <protection locked="0"/>
    </xf>
    <xf numFmtId="177" fontId="9" fillId="0" borderId="21" xfId="60" applyNumberFormat="1" applyFont="1" applyBorder="1" applyAlignment="1" applyProtection="1">
      <alignment horizontal="left" wrapText="1"/>
      <protection/>
    </xf>
    <xf numFmtId="177" fontId="9" fillId="0" borderId="14" xfId="60" applyNumberFormat="1" applyFont="1" applyBorder="1" applyAlignment="1" applyProtection="1">
      <alignment horizontal="left" wrapText="1"/>
      <protection/>
    </xf>
    <xf numFmtId="177" fontId="9" fillId="0" borderId="22" xfId="60" applyNumberFormat="1" applyFont="1" applyBorder="1" applyAlignment="1" applyProtection="1">
      <alignment horizontal="left" wrapText="1"/>
      <protection/>
    </xf>
    <xf numFmtId="37" fontId="13" fillId="0" borderId="15" xfId="60" applyNumberFormat="1" applyFont="1" applyBorder="1" applyAlignment="1" applyProtection="1">
      <alignment horizontal="left" wrapText="1"/>
      <protection locked="0"/>
    </xf>
    <xf numFmtId="37" fontId="13" fillId="0" borderId="0" xfId="60" applyNumberFormat="1" applyFont="1" applyBorder="1" applyAlignment="1" applyProtection="1">
      <alignment horizontal="left" wrapText="1"/>
      <protection locked="0"/>
    </xf>
    <xf numFmtId="37" fontId="13" fillId="0" borderId="16" xfId="60" applyNumberFormat="1" applyFont="1" applyBorder="1" applyAlignment="1" applyProtection="1">
      <alignment horizontal="left" wrapText="1"/>
      <protection locked="0"/>
    </xf>
    <xf numFmtId="177" fontId="8" fillId="0" borderId="0" xfId="60" applyFont="1" applyAlignment="1">
      <alignment horizontal="center"/>
      <protection/>
    </xf>
    <xf numFmtId="177" fontId="10" fillId="34" borderId="18" xfId="60" applyFont="1" applyFill="1" applyBorder="1" applyAlignment="1">
      <alignment horizontal="center"/>
      <protection/>
    </xf>
    <xf numFmtId="177" fontId="10" fillId="34" borderId="19" xfId="60" applyFont="1" applyFill="1" applyBorder="1" applyAlignment="1">
      <alignment horizontal="center"/>
      <protection/>
    </xf>
    <xf numFmtId="177" fontId="10" fillId="34" borderId="20" xfId="60" applyFont="1" applyFill="1" applyBorder="1" applyAlignment="1">
      <alignment horizontal="center"/>
      <protection/>
    </xf>
    <xf numFmtId="177" fontId="10" fillId="34" borderId="15" xfId="60" applyNumberFormat="1" applyFont="1" applyFill="1" applyBorder="1" applyAlignment="1" applyProtection="1">
      <alignment horizontal="center"/>
      <protection locked="0"/>
    </xf>
    <xf numFmtId="177" fontId="10" fillId="34" borderId="0" xfId="60" applyNumberFormat="1" applyFont="1" applyFill="1" applyBorder="1" applyAlignment="1" applyProtection="1">
      <alignment horizontal="center"/>
      <protection locked="0"/>
    </xf>
    <xf numFmtId="177" fontId="10" fillId="34" borderId="16" xfId="60" applyNumberFormat="1" applyFont="1" applyFill="1" applyBorder="1" applyAlignment="1" applyProtection="1">
      <alignment horizontal="center"/>
      <protection locked="0"/>
    </xf>
    <xf numFmtId="177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37" fontId="10" fillId="34" borderId="12" xfId="60" applyNumberFormat="1" applyFont="1" applyFill="1" applyBorder="1" applyAlignment="1" applyProtection="1">
      <alignment horizontal="center"/>
      <protection locked="0"/>
    </xf>
    <xf numFmtId="0" fontId="10" fillId="34" borderId="12" xfId="60" applyNumberFormat="1" applyFont="1" applyFill="1" applyBorder="1" applyAlignment="1" applyProtection="1">
      <alignment horizontal="center"/>
      <protection locked="0"/>
    </xf>
    <xf numFmtId="177" fontId="10" fillId="34" borderId="15" xfId="61" applyNumberFormat="1" applyFont="1" applyFill="1" applyBorder="1" applyAlignment="1" applyProtection="1">
      <alignment horizontal="center"/>
      <protection locked="0"/>
    </xf>
    <xf numFmtId="177" fontId="10" fillId="34" borderId="0" xfId="61" applyNumberFormat="1" applyFont="1" applyFill="1" applyBorder="1" applyAlignment="1" applyProtection="1">
      <alignment horizontal="center"/>
      <protection locked="0"/>
    </xf>
    <xf numFmtId="177" fontId="10" fillId="34" borderId="16" xfId="61" applyNumberFormat="1" applyFont="1" applyFill="1" applyBorder="1" applyAlignment="1" applyProtection="1">
      <alignment horizontal="center"/>
      <protection locked="0"/>
    </xf>
    <xf numFmtId="177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37" fontId="10" fillId="34" borderId="12" xfId="61" applyNumberFormat="1" applyFont="1" applyFill="1" applyBorder="1" applyAlignment="1" applyProtection="1">
      <alignment horizontal="center"/>
      <protection locked="0"/>
    </xf>
    <xf numFmtId="37" fontId="13" fillId="0" borderId="0" xfId="61" applyNumberFormat="1" applyFont="1" applyAlignment="1" applyProtection="1">
      <alignment horizontal="justify" wrapText="1"/>
      <protection locked="0"/>
    </xf>
    <xf numFmtId="177" fontId="13" fillId="0" borderId="21" xfId="61" applyFont="1" applyBorder="1" applyAlignment="1">
      <alignment horizontal="left" wrapText="1"/>
      <protection/>
    </xf>
    <xf numFmtId="177" fontId="13" fillId="0" borderId="14" xfId="61" applyFont="1" applyBorder="1" applyAlignment="1">
      <alignment horizontal="left" wrapText="1"/>
      <protection/>
    </xf>
    <xf numFmtId="177" fontId="13" fillId="0" borderId="22" xfId="61" applyFont="1" applyBorder="1" applyAlignment="1">
      <alignment horizontal="left" wrapText="1"/>
      <protection/>
    </xf>
    <xf numFmtId="177" fontId="13" fillId="0" borderId="15" xfId="61" applyFont="1" applyBorder="1" applyAlignment="1">
      <alignment horizontal="left" wrapText="1"/>
      <protection/>
    </xf>
    <xf numFmtId="177" fontId="13" fillId="0" borderId="0" xfId="61" applyFont="1" applyBorder="1" applyAlignment="1">
      <alignment horizontal="left" wrapText="1"/>
      <protection/>
    </xf>
    <xf numFmtId="177" fontId="13" fillId="0" borderId="16" xfId="61" applyFont="1" applyBorder="1" applyAlignment="1">
      <alignment horizontal="left" wrapText="1"/>
      <protection/>
    </xf>
    <xf numFmtId="37" fontId="13" fillId="0" borderId="18" xfId="61" applyNumberFormat="1" applyFont="1" applyBorder="1" applyAlignment="1" applyProtection="1">
      <alignment horizontal="left"/>
      <protection locked="0"/>
    </xf>
    <xf numFmtId="37" fontId="13" fillId="0" borderId="19" xfId="61" applyNumberFormat="1" applyFont="1" applyBorder="1" applyAlignment="1" applyProtection="1">
      <alignment horizontal="left"/>
      <protection locked="0"/>
    </xf>
    <xf numFmtId="37" fontId="13" fillId="0" borderId="20" xfId="61" applyNumberFormat="1" applyFont="1" applyBorder="1" applyAlignment="1" applyProtection="1">
      <alignment horizontal="left"/>
      <protection locked="0"/>
    </xf>
    <xf numFmtId="37" fontId="13" fillId="0" borderId="15" xfId="62" applyNumberFormat="1" applyFont="1" applyBorder="1" applyAlignment="1" applyProtection="1">
      <alignment horizontal="left"/>
      <protection locked="0"/>
    </xf>
    <xf numFmtId="37" fontId="13" fillId="0" borderId="0" xfId="62" applyNumberFormat="1" applyFont="1" applyBorder="1" applyAlignment="1" applyProtection="1">
      <alignment horizontal="left"/>
      <protection locked="0"/>
    </xf>
    <xf numFmtId="37" fontId="13" fillId="0" borderId="16" xfId="62" applyNumberFormat="1" applyFont="1" applyBorder="1" applyAlignment="1" applyProtection="1">
      <alignment horizontal="left"/>
      <protection locked="0"/>
    </xf>
    <xf numFmtId="177" fontId="11" fillId="34" borderId="10" xfId="62" applyNumberFormat="1" applyFont="1" applyFill="1" applyBorder="1" applyAlignment="1" applyProtection="1">
      <alignment horizontal="center" vertical="center" wrapText="1"/>
      <protection locked="0"/>
    </xf>
    <xf numFmtId="37" fontId="13" fillId="0" borderId="21" xfId="62" applyNumberFormat="1" applyFont="1" applyBorder="1" applyAlignment="1" applyProtection="1">
      <alignment horizontal="left" wrapText="1"/>
      <protection locked="0"/>
    </xf>
    <xf numFmtId="37" fontId="13" fillId="0" borderId="14" xfId="62" applyNumberFormat="1" applyFont="1" applyBorder="1" applyAlignment="1" applyProtection="1">
      <alignment horizontal="left" wrapText="1"/>
      <protection locked="0"/>
    </xf>
    <xf numFmtId="37" fontId="13" fillId="0" borderId="22" xfId="62" applyNumberFormat="1" applyFont="1" applyBorder="1" applyAlignment="1" applyProtection="1">
      <alignment horizontal="left" wrapText="1"/>
      <protection locked="0"/>
    </xf>
    <xf numFmtId="177" fontId="10" fillId="34" borderId="15" xfId="62" applyNumberFormat="1" applyFont="1" applyFill="1" applyBorder="1" applyAlignment="1" applyProtection="1">
      <alignment horizontal="center"/>
      <protection locked="0"/>
    </xf>
    <xf numFmtId="177" fontId="10" fillId="34" borderId="0" xfId="62" applyNumberFormat="1" applyFont="1" applyFill="1" applyBorder="1" applyAlignment="1" applyProtection="1">
      <alignment horizontal="center"/>
      <protection locked="0"/>
    </xf>
    <xf numFmtId="177" fontId="10" fillId="34" borderId="16" xfId="62" applyNumberFormat="1" applyFont="1" applyFill="1" applyBorder="1" applyAlignment="1" applyProtection="1">
      <alignment horizontal="center"/>
      <protection locked="0"/>
    </xf>
    <xf numFmtId="37" fontId="10" fillId="34" borderId="12" xfId="62" applyNumberFormat="1" applyFont="1" applyFill="1" applyBorder="1" applyAlignment="1" applyProtection="1">
      <alignment horizontal="center"/>
      <protection locked="0"/>
    </xf>
    <xf numFmtId="37" fontId="13" fillId="0" borderId="0" xfId="62" applyNumberFormat="1" applyFont="1" applyAlignment="1" applyProtection="1">
      <alignment horizontal="justify" wrapText="1"/>
      <protection locked="0"/>
    </xf>
    <xf numFmtId="37" fontId="13" fillId="0" borderId="18" xfId="62" applyNumberFormat="1" applyFont="1" applyBorder="1" applyAlignment="1" applyProtection="1">
      <alignment horizontal="left"/>
      <protection locked="0"/>
    </xf>
    <xf numFmtId="37" fontId="13" fillId="0" borderId="19" xfId="62" applyNumberFormat="1" applyFont="1" applyBorder="1" applyAlignment="1" applyProtection="1">
      <alignment horizontal="left"/>
      <protection locked="0"/>
    </xf>
    <xf numFmtId="37" fontId="13" fillId="0" borderId="20" xfId="62" applyNumberFormat="1" applyFont="1" applyBorder="1" applyAlignment="1" applyProtection="1">
      <alignment horizontal="left"/>
      <protection locked="0"/>
    </xf>
    <xf numFmtId="37" fontId="13" fillId="0" borderId="21" xfId="63" applyNumberFormat="1" applyFont="1" applyBorder="1" applyAlignment="1" applyProtection="1">
      <alignment horizontal="left" wrapText="1"/>
      <protection locked="0"/>
    </xf>
    <xf numFmtId="37" fontId="13" fillId="0" borderId="14" xfId="63" applyNumberFormat="1" applyFont="1" applyBorder="1" applyAlignment="1" applyProtection="1">
      <alignment horizontal="left" wrapText="1"/>
      <protection locked="0"/>
    </xf>
    <xf numFmtId="37" fontId="13" fillId="0" borderId="22" xfId="63" applyNumberFormat="1" applyFont="1" applyBorder="1" applyAlignment="1" applyProtection="1">
      <alignment horizontal="left" wrapText="1"/>
      <protection locked="0"/>
    </xf>
    <xf numFmtId="0" fontId="11" fillId="34" borderId="10" xfId="63" applyFont="1" applyFill="1" applyBorder="1" applyAlignment="1">
      <alignment horizontal="center" vertical="center" wrapText="1"/>
      <protection/>
    </xf>
    <xf numFmtId="177" fontId="10" fillId="34" borderId="15" xfId="60" applyFont="1" applyFill="1" applyBorder="1" applyAlignment="1">
      <alignment horizontal="center"/>
      <protection/>
    </xf>
    <xf numFmtId="177" fontId="10" fillId="34" borderId="0" xfId="60" applyFont="1" applyFill="1" applyBorder="1" applyAlignment="1">
      <alignment horizontal="center"/>
      <protection/>
    </xf>
    <xf numFmtId="177" fontId="10" fillId="34" borderId="16" xfId="60" applyFont="1" applyFill="1" applyBorder="1" applyAlignment="1">
      <alignment horizontal="center"/>
      <protection/>
    </xf>
    <xf numFmtId="37" fontId="10" fillId="34" borderId="12" xfId="60" applyNumberFormat="1" applyFont="1" applyFill="1" applyBorder="1" applyAlignment="1">
      <alignment horizontal="center"/>
      <protection/>
    </xf>
    <xf numFmtId="0" fontId="10" fillId="34" borderId="12" xfId="60" applyNumberFormat="1" applyFont="1" applyFill="1" applyBorder="1" applyAlignment="1">
      <alignment horizontal="center"/>
      <protection/>
    </xf>
    <xf numFmtId="37" fontId="9" fillId="0" borderId="0" xfId="63" applyNumberFormat="1" applyFont="1" applyBorder="1" applyAlignment="1">
      <alignment horizontal="left"/>
      <protection/>
    </xf>
    <xf numFmtId="37" fontId="13" fillId="0" borderId="0" xfId="63" applyNumberFormat="1" applyFont="1" applyAlignment="1" applyProtection="1">
      <alignment horizontal="left"/>
      <protection locked="0"/>
    </xf>
    <xf numFmtId="37" fontId="9" fillId="0" borderId="18" xfId="63" applyNumberFormat="1" applyFont="1" applyBorder="1" applyAlignment="1">
      <alignment horizontal="left" wrapText="1"/>
      <protection/>
    </xf>
    <xf numFmtId="37" fontId="9" fillId="0" borderId="19" xfId="63" applyNumberFormat="1" applyFont="1" applyBorder="1" applyAlignment="1">
      <alignment horizontal="left" wrapText="1"/>
      <protection/>
    </xf>
    <xf numFmtId="37" fontId="9" fillId="0" borderId="20" xfId="63" applyNumberFormat="1" applyFont="1" applyBorder="1" applyAlignment="1">
      <alignment horizontal="left" wrapText="1"/>
      <protection/>
    </xf>
    <xf numFmtId="49" fontId="11" fillId="34" borderId="13" xfId="63" applyNumberFormat="1" applyFont="1" applyFill="1" applyBorder="1" applyAlignment="1">
      <alignment horizontal="center" vertical="center" wrapText="1"/>
      <protection/>
    </xf>
    <xf numFmtId="49" fontId="11" fillId="34" borderId="12" xfId="63" applyNumberFormat="1" applyFont="1" applyFill="1" applyBorder="1" applyAlignment="1">
      <alignment horizontal="center" vertical="center" wrapText="1"/>
      <protection/>
    </xf>
    <xf numFmtId="37" fontId="13" fillId="0" borderId="18" xfId="63" applyNumberFormat="1" applyFont="1" applyBorder="1" applyAlignment="1" applyProtection="1">
      <alignment horizontal="left" wrapText="1"/>
      <protection locked="0"/>
    </xf>
    <xf numFmtId="37" fontId="13" fillId="0" borderId="19" xfId="63" applyNumberFormat="1" applyFont="1" applyBorder="1" applyAlignment="1" applyProtection="1">
      <alignment horizontal="left" wrapText="1"/>
      <protection locked="0"/>
    </xf>
    <xf numFmtId="37" fontId="13" fillId="0" borderId="20" xfId="63" applyNumberFormat="1" applyFont="1" applyBorder="1" applyAlignment="1" applyProtection="1">
      <alignment horizontal="left" wrapText="1"/>
      <protection locked="0"/>
    </xf>
    <xf numFmtId="49" fontId="58" fillId="34" borderId="10" xfId="63" applyNumberFormat="1" applyFont="1" applyFill="1" applyBorder="1" applyAlignment="1">
      <alignment horizontal="center" vertical="center" textRotation="90" wrapText="1"/>
      <protection/>
    </xf>
    <xf numFmtId="0" fontId="58" fillId="34" borderId="10" xfId="0" applyNumberFormat="1" applyFont="1" applyFill="1" applyBorder="1" applyAlignment="1">
      <alignment horizontal="center" vertical="center" textRotation="90" wrapText="1"/>
    </xf>
    <xf numFmtId="0" fontId="58" fillId="34" borderId="17" xfId="0" applyNumberFormat="1" applyFont="1" applyFill="1" applyBorder="1" applyAlignment="1">
      <alignment horizontal="center" vertical="center" textRotation="90" wrapText="1"/>
    </xf>
    <xf numFmtId="0" fontId="58" fillId="34" borderId="20" xfId="0" applyNumberFormat="1" applyFont="1" applyFill="1" applyBorder="1" applyAlignment="1">
      <alignment horizontal="center" vertical="center" textRotation="90" wrapText="1"/>
    </xf>
    <xf numFmtId="0" fontId="58" fillId="34" borderId="16" xfId="0" applyNumberFormat="1" applyFont="1" applyFill="1" applyBorder="1" applyAlignment="1">
      <alignment horizontal="center" vertical="center" textRotation="90" wrapText="1"/>
    </xf>
    <xf numFmtId="0" fontId="58" fillId="34" borderId="22" xfId="0" applyNumberFormat="1" applyFont="1" applyFill="1" applyBorder="1" applyAlignment="1">
      <alignment horizontal="center" vertical="center" textRotation="90" wrapText="1"/>
    </xf>
    <xf numFmtId="177" fontId="10" fillId="34" borderId="12" xfId="60" applyFont="1" applyFill="1" applyBorder="1" applyAlignment="1">
      <alignment horizontal="center"/>
      <protection/>
    </xf>
    <xf numFmtId="37" fontId="9" fillId="0" borderId="18" xfId="63" applyNumberFormat="1" applyFont="1" applyBorder="1" applyAlignment="1">
      <alignment horizontal="left"/>
      <protection/>
    </xf>
    <xf numFmtId="37" fontId="9" fillId="0" borderId="19" xfId="63" applyNumberFormat="1" applyFont="1" applyBorder="1" applyAlignment="1">
      <alignment horizontal="left"/>
      <protection/>
    </xf>
    <xf numFmtId="37" fontId="9" fillId="0" borderId="20" xfId="63" applyNumberFormat="1" applyFont="1" applyBorder="1" applyAlignment="1">
      <alignment horizontal="left"/>
      <protection/>
    </xf>
    <xf numFmtId="37" fontId="9" fillId="0" borderId="21" xfId="63" applyNumberFormat="1" applyFont="1" applyBorder="1" applyAlignment="1">
      <alignment horizontal="left"/>
      <protection/>
    </xf>
    <xf numFmtId="37" fontId="9" fillId="0" borderId="14" xfId="63" applyNumberFormat="1" applyFont="1" applyBorder="1" applyAlignment="1">
      <alignment horizontal="left"/>
      <protection/>
    </xf>
    <xf numFmtId="37" fontId="9" fillId="0" borderId="22" xfId="63" applyNumberFormat="1" applyFont="1" applyBorder="1" applyAlignment="1">
      <alignment horizontal="left"/>
      <protection/>
    </xf>
    <xf numFmtId="177" fontId="8" fillId="0" borderId="0" xfId="60" applyFont="1" applyBorder="1" applyAlignment="1">
      <alignment horizontal="center"/>
      <protection/>
    </xf>
    <xf numFmtId="49" fontId="11" fillId="34" borderId="10" xfId="64" applyNumberFormat="1" applyFont="1" applyFill="1" applyBorder="1" applyAlignment="1">
      <alignment horizontal="center" vertical="center" wrapText="1"/>
      <protection/>
    </xf>
    <xf numFmtId="37" fontId="9" fillId="0" borderId="0" xfId="64" applyNumberFormat="1" applyFont="1" applyBorder="1" applyAlignment="1">
      <alignment horizontal="left" wrapText="1"/>
      <protection/>
    </xf>
    <xf numFmtId="37" fontId="9" fillId="0" borderId="18" xfId="64" applyNumberFormat="1" applyFont="1" applyBorder="1" applyAlignment="1">
      <alignment horizontal="left" wrapText="1"/>
      <protection/>
    </xf>
    <xf numFmtId="37" fontId="9" fillId="0" borderId="19" xfId="64" applyNumberFormat="1" applyFont="1" applyBorder="1" applyAlignment="1">
      <alignment horizontal="left" wrapText="1"/>
      <protection/>
    </xf>
    <xf numFmtId="37" fontId="9" fillId="0" borderId="20" xfId="64" applyNumberFormat="1" applyFont="1" applyBorder="1" applyAlignment="1">
      <alignment horizontal="left" wrapText="1"/>
      <protection/>
    </xf>
    <xf numFmtId="49" fontId="9" fillId="0" borderId="21" xfId="64" applyNumberFormat="1" applyFont="1" applyBorder="1" applyAlignment="1">
      <alignment horizontal="left" wrapText="1"/>
      <protection/>
    </xf>
    <xf numFmtId="49" fontId="9" fillId="0" borderId="14" xfId="64" applyNumberFormat="1" applyFont="1" applyBorder="1" applyAlignment="1">
      <alignment horizontal="left" wrapText="1"/>
      <protection/>
    </xf>
    <xf numFmtId="49" fontId="9" fillId="0" borderId="22" xfId="64" applyNumberFormat="1" applyFont="1" applyBorder="1" applyAlignment="1">
      <alignment horizontal="left" wrapText="1"/>
      <protection/>
    </xf>
    <xf numFmtId="37" fontId="9" fillId="0" borderId="0" xfId="64" applyNumberFormat="1" applyFont="1" applyBorder="1" applyAlignment="1">
      <alignment horizontal="left"/>
      <protection/>
    </xf>
    <xf numFmtId="177" fontId="8" fillId="0" borderId="0" xfId="60" applyFont="1" applyFill="1" applyAlignment="1">
      <alignment horizontal="center"/>
      <protection/>
    </xf>
    <xf numFmtId="37" fontId="9" fillId="0" borderId="21" xfId="64" applyNumberFormat="1" applyFont="1" applyBorder="1" applyAlignment="1">
      <alignment horizontal="left"/>
      <protection/>
    </xf>
    <xf numFmtId="37" fontId="9" fillId="0" borderId="14" xfId="64" applyNumberFormat="1" applyFont="1" applyBorder="1" applyAlignment="1">
      <alignment horizontal="left"/>
      <protection/>
    </xf>
    <xf numFmtId="37" fontId="9" fillId="0" borderId="22" xfId="64" applyNumberFormat="1" applyFont="1" applyBorder="1" applyAlignment="1">
      <alignment horizontal="left"/>
      <protection/>
    </xf>
    <xf numFmtId="37" fontId="9" fillId="0" borderId="18" xfId="64" applyNumberFormat="1" applyFont="1" applyBorder="1" applyAlignment="1">
      <alignment horizontal="left"/>
      <protection/>
    </xf>
    <xf numFmtId="37" fontId="9" fillId="0" borderId="19" xfId="64" applyNumberFormat="1" applyFont="1" applyBorder="1" applyAlignment="1">
      <alignment horizontal="left"/>
      <protection/>
    </xf>
    <xf numFmtId="37" fontId="9" fillId="0" borderId="20" xfId="64" applyNumberFormat="1" applyFont="1" applyBorder="1" applyAlignment="1">
      <alignment horizontal="left"/>
      <protection/>
    </xf>
    <xf numFmtId="0" fontId="11" fillId="34" borderId="13" xfId="63" applyFont="1" applyFill="1" applyBorder="1" applyAlignment="1">
      <alignment horizontal="center" vertical="center" wrapText="1"/>
      <protection/>
    </xf>
    <xf numFmtId="0" fontId="11" fillId="34" borderId="12" xfId="63" applyFont="1" applyFill="1" applyBorder="1" applyAlignment="1">
      <alignment horizontal="center" vertical="center" wrapText="1"/>
      <protection/>
    </xf>
    <xf numFmtId="37" fontId="9" fillId="0" borderId="21" xfId="64" applyNumberFormat="1" applyFont="1" applyBorder="1" applyAlignment="1">
      <alignment horizontal="left" wrapText="1"/>
      <protection/>
    </xf>
    <xf numFmtId="37" fontId="9" fillId="0" borderId="14" xfId="64" applyNumberFormat="1" applyFont="1" applyBorder="1" applyAlignment="1">
      <alignment horizontal="left" wrapText="1"/>
      <protection/>
    </xf>
    <xf numFmtId="37" fontId="9" fillId="0" borderId="22" xfId="64" applyNumberFormat="1" applyFont="1" applyBorder="1" applyAlignment="1">
      <alignment horizontal="left" wrapText="1"/>
      <protection/>
    </xf>
    <xf numFmtId="177" fontId="8" fillId="0" borderId="14" xfId="60" applyFont="1" applyBorder="1" applyAlignment="1">
      <alignment horizontal="center"/>
      <protection/>
    </xf>
    <xf numFmtId="37" fontId="10" fillId="34" borderId="21" xfId="60" applyNumberFormat="1" applyFont="1" applyFill="1" applyBorder="1" applyAlignment="1">
      <alignment horizontal="center"/>
      <protection/>
    </xf>
    <xf numFmtId="37" fontId="10" fillId="34" borderId="14" xfId="60" applyNumberFormat="1" applyFont="1" applyFill="1" applyBorder="1" applyAlignment="1">
      <alignment horizontal="center"/>
      <protection/>
    </xf>
    <xf numFmtId="37" fontId="10" fillId="34" borderId="22" xfId="60" applyNumberFormat="1" applyFont="1" applyFill="1" applyBorder="1" applyAlignment="1">
      <alignment horizontal="center"/>
      <protection/>
    </xf>
    <xf numFmtId="0" fontId="58" fillId="34" borderId="13" xfId="0" applyNumberFormat="1" applyFont="1" applyFill="1" applyBorder="1" applyAlignment="1" applyProtection="1">
      <alignment horizontal="center" vertical="center" textRotation="90" wrapText="1"/>
      <protection/>
    </xf>
    <xf numFmtId="0" fontId="58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58" fillId="34" borderId="12" xfId="0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16" xfId="64" applyNumberFormat="1" applyFont="1" applyFill="1" applyBorder="1" applyAlignment="1">
      <alignment horizontal="center" vertical="center" wrapText="1"/>
      <protection/>
    </xf>
    <xf numFmtId="49" fontId="11" fillId="0" borderId="22" xfId="64" applyNumberFormat="1" applyFont="1" applyFill="1" applyBorder="1" applyAlignment="1">
      <alignment horizontal="center" vertical="center" wrapText="1"/>
      <protection/>
    </xf>
    <xf numFmtId="0" fontId="58" fillId="34" borderId="10" xfId="0" applyNumberFormat="1" applyFont="1" applyFill="1" applyBorder="1" applyAlignment="1" applyProtection="1">
      <alignment horizontal="center" vertical="center" textRotation="90" wrapText="1"/>
      <protection/>
    </xf>
    <xf numFmtId="177" fontId="10" fillId="34" borderId="38" xfId="60" applyFont="1" applyFill="1" applyBorder="1" applyAlignment="1">
      <alignment horizontal="center"/>
      <protection/>
    </xf>
    <xf numFmtId="177" fontId="10" fillId="34" borderId="39" xfId="60" applyFont="1" applyFill="1" applyBorder="1" applyAlignment="1">
      <alignment horizontal="center"/>
      <protection/>
    </xf>
    <xf numFmtId="177" fontId="10" fillId="34" borderId="40" xfId="60" applyFont="1" applyFill="1" applyBorder="1" applyAlignment="1">
      <alignment horizontal="center"/>
      <protection/>
    </xf>
    <xf numFmtId="37" fontId="9" fillId="0" borderId="0" xfId="65" applyNumberFormat="1" applyFont="1" applyBorder="1" applyAlignment="1">
      <alignment horizontal="left"/>
      <protection/>
    </xf>
    <xf numFmtId="37" fontId="9" fillId="0" borderId="21" xfId="65" applyNumberFormat="1" applyFont="1" applyBorder="1" applyAlignment="1">
      <alignment horizontal="left" wrapText="1"/>
      <protection/>
    </xf>
    <xf numFmtId="37" fontId="9" fillId="0" borderId="14" xfId="65" applyNumberFormat="1" applyFont="1" applyBorder="1" applyAlignment="1">
      <alignment horizontal="left" wrapText="1"/>
      <protection/>
    </xf>
    <xf numFmtId="37" fontId="9" fillId="0" borderId="22" xfId="65" applyNumberFormat="1" applyFont="1" applyBorder="1" applyAlignment="1">
      <alignment horizontal="left" wrapText="1"/>
      <protection/>
    </xf>
    <xf numFmtId="37" fontId="9" fillId="0" borderId="18" xfId="65" applyNumberFormat="1" applyFont="1" applyBorder="1" applyAlignment="1">
      <alignment horizontal="left" wrapText="1"/>
      <protection/>
    </xf>
    <xf numFmtId="37" fontId="9" fillId="0" borderId="19" xfId="65" applyNumberFormat="1" applyFont="1" applyBorder="1" applyAlignment="1">
      <alignment horizontal="left" wrapText="1"/>
      <protection/>
    </xf>
    <xf numFmtId="37" fontId="9" fillId="0" borderId="20" xfId="65" applyNumberFormat="1" applyFont="1" applyBorder="1" applyAlignment="1">
      <alignment horizontal="left" wrapText="1"/>
      <protection/>
    </xf>
    <xf numFmtId="37" fontId="10" fillId="34" borderId="41" xfId="60" applyNumberFormat="1" applyFont="1" applyFill="1" applyBorder="1" applyAlignment="1">
      <alignment horizontal="center"/>
      <protection/>
    </xf>
    <xf numFmtId="0" fontId="10" fillId="34" borderId="42" xfId="60" applyNumberFormat="1" applyFont="1" applyFill="1" applyBorder="1" applyAlignment="1">
      <alignment horizontal="center"/>
      <protection/>
    </xf>
    <xf numFmtId="0" fontId="10" fillId="34" borderId="43" xfId="60" applyNumberFormat="1" applyFont="1" applyFill="1" applyBorder="1" applyAlignment="1">
      <alignment horizontal="center"/>
      <protection/>
    </xf>
    <xf numFmtId="49" fontId="11" fillId="34" borderId="10" xfId="65" applyNumberFormat="1" applyFont="1" applyFill="1" applyBorder="1" applyAlignment="1">
      <alignment horizontal="center" vertical="center" wrapText="1"/>
      <protection/>
    </xf>
    <xf numFmtId="37" fontId="9" fillId="0" borderId="0" xfId="65" applyNumberFormat="1" applyFont="1" applyAlignment="1">
      <alignment horizontal="left"/>
      <protection/>
    </xf>
    <xf numFmtId="37" fontId="9" fillId="0" borderId="21" xfId="65" applyNumberFormat="1" applyFont="1" applyBorder="1" applyAlignment="1">
      <alignment horizontal="left"/>
      <protection/>
    </xf>
    <xf numFmtId="37" fontId="9" fillId="0" borderId="14" xfId="65" applyNumberFormat="1" applyFont="1" applyBorder="1" applyAlignment="1">
      <alignment horizontal="left"/>
      <protection/>
    </xf>
    <xf numFmtId="37" fontId="9" fillId="0" borderId="22" xfId="65" applyNumberFormat="1" applyFont="1" applyBorder="1" applyAlignment="1">
      <alignment horizontal="left"/>
      <protection/>
    </xf>
    <xf numFmtId="37" fontId="9" fillId="0" borderId="15" xfId="65" applyNumberFormat="1" applyFont="1" applyBorder="1" applyAlignment="1">
      <alignment horizontal="left"/>
      <protection/>
    </xf>
    <xf numFmtId="37" fontId="9" fillId="0" borderId="16" xfId="65" applyNumberFormat="1" applyFont="1" applyBorder="1" applyAlignment="1">
      <alignment horizontal="left"/>
      <protection/>
    </xf>
    <xf numFmtId="37" fontId="13" fillId="0" borderId="15" xfId="58" applyNumberFormat="1" applyFont="1" applyBorder="1" applyAlignment="1" applyProtection="1">
      <alignment horizontal="left" wrapText="1"/>
      <protection locked="0"/>
    </xf>
    <xf numFmtId="37" fontId="13" fillId="0" borderId="0" xfId="58" applyNumberFormat="1" applyFont="1" applyBorder="1" applyAlignment="1" applyProtection="1">
      <alignment horizontal="left" wrapText="1"/>
      <protection locked="0"/>
    </xf>
    <xf numFmtId="37" fontId="13" fillId="0" borderId="16" xfId="58" applyNumberFormat="1" applyFont="1" applyBorder="1" applyAlignment="1" applyProtection="1">
      <alignment horizontal="left" wrapText="1"/>
      <protection locked="0"/>
    </xf>
    <xf numFmtId="37" fontId="13" fillId="0" borderId="15" xfId="58" applyNumberFormat="1" applyFont="1" applyBorder="1" applyAlignment="1" applyProtection="1" quotePrefix="1">
      <alignment horizontal="left" wrapText="1"/>
      <protection locked="0"/>
    </xf>
    <xf numFmtId="37" fontId="13" fillId="0" borderId="0" xfId="58" applyNumberFormat="1" applyFont="1" applyBorder="1" applyAlignment="1" applyProtection="1" quotePrefix="1">
      <alignment horizontal="left" wrapText="1"/>
      <protection locked="0"/>
    </xf>
    <xf numFmtId="37" fontId="13" fillId="0" borderId="16" xfId="58" applyNumberFormat="1" applyFont="1" applyBorder="1" applyAlignment="1" applyProtection="1" quotePrefix="1">
      <alignment horizontal="left" wrapText="1"/>
      <protection locked="0"/>
    </xf>
    <xf numFmtId="37" fontId="11" fillId="34" borderId="44" xfId="56" applyNumberFormat="1" applyFont="1" applyFill="1" applyBorder="1" applyAlignment="1" applyProtection="1">
      <alignment horizontal="center"/>
      <protection/>
    </xf>
    <xf numFmtId="37" fontId="11" fillId="34" borderId="17" xfId="56" applyNumberFormat="1" applyFont="1" applyFill="1" applyBorder="1" applyAlignment="1" applyProtection="1">
      <alignment horizont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cartera" xfId="56"/>
    <cellStyle name="Normal_FINAN-99" xfId="57"/>
    <cellStyle name="Normal_financiera" xfId="58"/>
    <cellStyle name="Normal_Financiera 2001" xfId="59"/>
    <cellStyle name="Normal_Financiera_1" xfId="60"/>
    <cellStyle name="Normal_Financiera_2" xfId="61"/>
    <cellStyle name="Normal_Financiera_3" xfId="62"/>
    <cellStyle name="Normal_Financiera_4" xfId="63"/>
    <cellStyle name="Normal_Financiera_5" xfId="64"/>
    <cellStyle name="Normal_Financiera_6" xfId="65"/>
    <cellStyle name="Normal_linkpresentacion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dxfs count="148"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142875</xdr:rowOff>
    </xdr:from>
    <xdr:to>
      <xdr:col>0</xdr:col>
      <xdr:colOff>895350</xdr:colOff>
      <xdr:row>38</xdr:row>
      <xdr:rowOff>38100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0"/>
          <a:ext cx="8953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0</xdr:row>
      <xdr:rowOff>28575</xdr:rowOff>
    </xdr:from>
    <xdr:to>
      <xdr:col>0</xdr:col>
      <xdr:colOff>1800225</xdr:colOff>
      <xdr:row>8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8575"/>
          <a:ext cx="14192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19050</xdr:rowOff>
    </xdr:from>
    <xdr:to>
      <xdr:col>2</xdr:col>
      <xdr:colOff>333375</xdr:colOff>
      <xdr:row>8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"/>
          <a:ext cx="1409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C37"/>
  <sheetViews>
    <sheetView showGridLines="0" tabSelected="1" zoomScalePageLayoutView="0" workbookViewId="0" topLeftCell="A1">
      <selection activeCell="A12" sqref="A12:C12"/>
    </sheetView>
  </sheetViews>
  <sheetFormatPr defaultColWidth="12" defaultRowHeight="11.25"/>
  <cols>
    <col min="1" max="1" width="35" style="25" customWidth="1"/>
    <col min="2" max="2" width="9.16015625" style="25" customWidth="1"/>
    <col min="3" max="3" width="77.5" style="25" bestFit="1" customWidth="1"/>
    <col min="4" max="4" width="27.5" style="25" customWidth="1"/>
    <col min="5" max="16384" width="12" style="2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A9" s="244" t="s">
        <v>335</v>
      </c>
    </row>
    <row r="12" spans="1:3" ht="12.75">
      <c r="A12" s="245" t="s">
        <v>330</v>
      </c>
      <c r="B12" s="245"/>
      <c r="C12" s="245"/>
    </row>
    <row r="13" spans="1:3" ht="12.75">
      <c r="A13" s="117"/>
      <c r="B13" s="117"/>
      <c r="C13" s="117"/>
    </row>
    <row r="14" ht="12.75">
      <c r="A14" s="145" t="s">
        <v>324</v>
      </c>
    </row>
    <row r="15" ht="12.75">
      <c r="B15" s="118" t="s">
        <v>331</v>
      </c>
    </row>
    <row r="16" ht="12.75">
      <c r="C16" s="25" t="s">
        <v>34</v>
      </c>
    </row>
    <row r="17" spans="1:3" ht="12.75">
      <c r="A17" s="145" t="s">
        <v>300</v>
      </c>
      <c r="B17" s="119"/>
      <c r="C17" s="119"/>
    </row>
    <row r="18" ht="12.75">
      <c r="B18" s="118" t="str">
        <f>+B15</f>
        <v>Enero-septiembre 2017 - 2018</v>
      </c>
    </row>
    <row r="19" spans="2:3" ht="12.75">
      <c r="B19" s="118"/>
      <c r="C19" s="25" t="s">
        <v>253</v>
      </c>
    </row>
    <row r="20" spans="2:3" ht="12.75">
      <c r="B20" s="118"/>
      <c r="C20" s="25" t="s">
        <v>242</v>
      </c>
    </row>
    <row r="21" ht="12.75">
      <c r="C21" s="25" t="s">
        <v>254</v>
      </c>
    </row>
    <row r="22" ht="12.75">
      <c r="A22" s="145" t="s">
        <v>325</v>
      </c>
    </row>
    <row r="23" ht="12.75">
      <c r="B23" s="118" t="s">
        <v>332</v>
      </c>
    </row>
    <row r="24" ht="12.75">
      <c r="C24" s="25" t="s">
        <v>214</v>
      </c>
    </row>
    <row r="25" ht="12.75">
      <c r="C25" s="25" t="s">
        <v>215</v>
      </c>
    </row>
    <row r="26" ht="12.75">
      <c r="C26" s="25" t="s">
        <v>216</v>
      </c>
    </row>
    <row r="27" ht="12.75">
      <c r="C27" s="25" t="s">
        <v>217</v>
      </c>
    </row>
    <row r="28" ht="12.75">
      <c r="C28" s="25" t="s">
        <v>218</v>
      </c>
    </row>
    <row r="29" ht="12.75">
      <c r="C29" s="25" t="s">
        <v>219</v>
      </c>
    </row>
    <row r="30" ht="12.75">
      <c r="C30" s="25" t="s">
        <v>220</v>
      </c>
    </row>
    <row r="31" ht="12.75">
      <c r="C31" s="25" t="s">
        <v>240</v>
      </c>
    </row>
    <row r="32" ht="12.75">
      <c r="C32" s="25" t="s">
        <v>241</v>
      </c>
    </row>
    <row r="33" ht="12.75">
      <c r="C33" s="25" t="s">
        <v>221</v>
      </c>
    </row>
    <row r="34" ht="12.75">
      <c r="C34" s="25" t="s">
        <v>222</v>
      </c>
    </row>
    <row r="35" ht="12.75">
      <c r="B35" s="118" t="s">
        <v>306</v>
      </c>
    </row>
    <row r="36" ht="12.75">
      <c r="C36" s="25" t="s">
        <v>333</v>
      </c>
    </row>
    <row r="37" ht="12.75">
      <c r="C37" s="25" t="s">
        <v>334</v>
      </c>
    </row>
    <row r="61" ht="13.5" customHeight="1"/>
    <row r="62" ht="13.5" customHeight="1"/>
  </sheetData>
  <sheetProtection/>
  <mergeCells count="1">
    <mergeCell ref="A12:C12"/>
  </mergeCells>
  <hyperlinks>
    <hyperlink ref="C16" location="'Result financieros comparados'!A1" display="Resultados financieros comparados"/>
    <hyperlink ref="C24" location="'Estado Sit Finan por rubros'!A1" display="Estado de situación financiero clasificado de las isapres por rubros"/>
    <hyperlink ref="C25" location="'Estado resultados por rubros'!A1" display="Estado de resultados de las isapres por rubros"/>
    <hyperlink ref="C26" location="'Estado flujo por rubros'!A1" display="Estado de flujo de efectivos de las isapres por rubros"/>
    <hyperlink ref="C27" location="'Situación Finan isapres abierta'!A1" display="Estado de situación financiera clasificado de las isapres abiertas por cuentas"/>
    <hyperlink ref="C28" location="'Situación Finan isapres cerrada'!A1" display="Estado de situación financiera clasificado de las isapres cerradas por cuentas"/>
    <hyperlink ref="C29" location="'Estado resultados isapres abier'!A1" display="Estado de resultados de las isapres abiertas por cuentas"/>
    <hyperlink ref="C30" location="'Estado resultados isapres cerra'!A1" display="Estado de resultados de las isapres cerradas por cuentas"/>
    <hyperlink ref="C33" location="'Estado flujo isapres abiertas'!A1" display="Estado de flujo de efectivos de las isapres abiertas por cuentas"/>
    <hyperlink ref="C34" location="'Estado flujo isapres cerradas'!A1" display="Estado de flujo de efectivos de las isapres cerradas por cuentas"/>
    <hyperlink ref="C31" location="'Ctas de resultados isapres abi '!A1" display="Apertura de cuentas de resultados de las isapres abiertas"/>
    <hyperlink ref="C32" location="'Ctas de resultados isapres cerr'!A1" display="Apertura de cuentas de resultados de las isapres cerradas"/>
    <hyperlink ref="C21" location="'Princip indica financieros'!A1" display="Principales indicadores financieros"/>
    <hyperlink ref="C20" location="'Estado resultados comparado'!A1" display="Principales rubros del estado de resultados por función"/>
    <hyperlink ref="C19" location="'Estado situación comparado'!A1" display="Principales rubros del estado de situación financiero clasificada"/>
    <hyperlink ref="C37" location="'Princip indica financieros'!A1" display="Principales indicadores financieros"/>
    <hyperlink ref="C36" location="'Princip indica financieros'!A1" display="Principales indicadores financieros"/>
  </hyperlinks>
  <printOptions/>
  <pageMargins left="0.2362204724409449" right="0.2755905511811024" top="0.984251968503937" bottom="0.984251968503937" header="0" footer="0"/>
  <pageSetup fitToHeight="1" fitToWidth="1" horizontalDpi="600" verticalDpi="600" orientation="portrait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10" width="15.83203125" style="36" customWidth="1"/>
    <col min="11" max="11" width="19.66015625" style="36" bestFit="1" customWidth="1"/>
    <col min="12" max="16384" width="9" style="37" customWidth="1"/>
  </cols>
  <sheetData>
    <row r="1" spans="3:11" ht="12.75">
      <c r="C1" s="352"/>
      <c r="D1" s="352"/>
      <c r="E1" s="352"/>
      <c r="F1" s="352"/>
      <c r="G1" s="352"/>
      <c r="H1" s="352"/>
      <c r="I1" s="352"/>
      <c r="J1" s="352"/>
      <c r="K1" s="352"/>
    </row>
    <row r="2" spans="3:11" ht="12.75">
      <c r="C2" s="353" t="s">
        <v>301</v>
      </c>
      <c r="D2" s="354"/>
      <c r="E2" s="354"/>
      <c r="F2" s="354"/>
      <c r="G2" s="354"/>
      <c r="H2" s="354"/>
      <c r="I2" s="354"/>
      <c r="J2" s="354"/>
      <c r="K2" s="355"/>
    </row>
    <row r="3" spans="3:11" ht="12.75">
      <c r="C3" s="396" t="s">
        <v>345</v>
      </c>
      <c r="D3" s="397"/>
      <c r="E3" s="397"/>
      <c r="F3" s="397"/>
      <c r="G3" s="397"/>
      <c r="H3" s="397"/>
      <c r="I3" s="397"/>
      <c r="J3" s="397"/>
      <c r="K3" s="398"/>
    </row>
    <row r="4" spans="1:11" ht="12.75">
      <c r="A4" s="39"/>
      <c r="B4" s="39"/>
      <c r="C4" s="399" t="s">
        <v>251</v>
      </c>
      <c r="D4" s="400"/>
      <c r="E4" s="400"/>
      <c r="F4" s="400"/>
      <c r="G4" s="400"/>
      <c r="H4" s="400"/>
      <c r="I4" s="400"/>
      <c r="J4" s="400"/>
      <c r="K4" s="400"/>
    </row>
    <row r="5" spans="1:11" ht="15.75" customHeight="1">
      <c r="A5" s="406" t="s">
        <v>21</v>
      </c>
      <c r="B5" s="140"/>
      <c r="C5" s="395" t="s">
        <v>225</v>
      </c>
      <c r="D5" s="395" t="s">
        <v>6</v>
      </c>
      <c r="E5" s="395" t="s">
        <v>52</v>
      </c>
      <c r="F5" s="395" t="s">
        <v>7</v>
      </c>
      <c r="G5" s="395" t="s">
        <v>314</v>
      </c>
      <c r="H5" s="395" t="s">
        <v>29</v>
      </c>
      <c r="I5" s="395" t="s">
        <v>48</v>
      </c>
      <c r="J5" s="395" t="s">
        <v>9</v>
      </c>
      <c r="K5" s="395" t="s">
        <v>44</v>
      </c>
    </row>
    <row r="6" spans="1:11" ht="36.75" customHeight="1">
      <c r="A6" s="407"/>
      <c r="B6" s="140"/>
      <c r="C6" s="395"/>
      <c r="D6" s="395"/>
      <c r="E6" s="395"/>
      <c r="F6" s="395"/>
      <c r="G6" s="395"/>
      <c r="H6" s="395"/>
      <c r="I6" s="395"/>
      <c r="J6" s="395"/>
      <c r="K6" s="395"/>
    </row>
    <row r="7" spans="1:11" ht="12.75" customHeight="1">
      <c r="A7" s="125">
        <v>11010</v>
      </c>
      <c r="B7" s="411" t="s">
        <v>145</v>
      </c>
      <c r="C7" s="127" t="s">
        <v>53</v>
      </c>
      <c r="D7" s="128">
        <v>40779154</v>
      </c>
      <c r="E7" s="128">
        <v>25488009</v>
      </c>
      <c r="F7" s="128">
        <v>7289412</v>
      </c>
      <c r="G7" s="128">
        <v>308427</v>
      </c>
      <c r="H7" s="128">
        <v>10764334</v>
      </c>
      <c r="I7" s="128">
        <v>14386949</v>
      </c>
      <c r="J7" s="128">
        <v>77725</v>
      </c>
      <c r="K7" s="128">
        <v>99094010</v>
      </c>
    </row>
    <row r="8" spans="1:11" ht="12.75">
      <c r="A8" s="125">
        <v>11020</v>
      </c>
      <c r="B8" s="411"/>
      <c r="C8" s="127" t="s">
        <v>147</v>
      </c>
      <c r="D8" s="128">
        <v>15273</v>
      </c>
      <c r="E8" s="128">
        <v>11973134</v>
      </c>
      <c r="F8" s="128">
        <v>14705339</v>
      </c>
      <c r="G8" s="128">
        <v>0</v>
      </c>
      <c r="H8" s="128">
        <v>57058342</v>
      </c>
      <c r="I8" s="128">
        <v>0</v>
      </c>
      <c r="J8" s="128">
        <v>0</v>
      </c>
      <c r="K8" s="128">
        <v>83752088</v>
      </c>
    </row>
    <row r="9" spans="1:11" ht="12.75">
      <c r="A9" s="125">
        <v>11030</v>
      </c>
      <c r="B9" s="411"/>
      <c r="C9" s="127" t="s">
        <v>148</v>
      </c>
      <c r="D9" s="128">
        <v>14597375</v>
      </c>
      <c r="E9" s="128">
        <v>13652655</v>
      </c>
      <c r="F9" s="128">
        <v>4057619</v>
      </c>
      <c r="G9" s="128">
        <v>3680612</v>
      </c>
      <c r="H9" s="128">
        <v>16931523</v>
      </c>
      <c r="I9" s="128">
        <v>15464960</v>
      </c>
      <c r="J9" s="128">
        <v>0</v>
      </c>
      <c r="K9" s="128">
        <v>68384744</v>
      </c>
    </row>
    <row r="10" spans="1:11" ht="12.75">
      <c r="A10" s="125">
        <v>11040</v>
      </c>
      <c r="B10" s="411"/>
      <c r="C10" s="127" t="s">
        <v>149</v>
      </c>
      <c r="D10" s="128">
        <v>13819542</v>
      </c>
      <c r="E10" s="128">
        <v>26721909</v>
      </c>
      <c r="F10" s="128">
        <v>6334630</v>
      </c>
      <c r="G10" s="128">
        <v>13915446</v>
      </c>
      <c r="H10" s="128">
        <v>23681193</v>
      </c>
      <c r="I10" s="128">
        <v>16138542</v>
      </c>
      <c r="J10" s="128">
        <v>0</v>
      </c>
      <c r="K10" s="128">
        <v>100611262</v>
      </c>
    </row>
    <row r="11" spans="1:11" ht="12.75">
      <c r="A11" s="125">
        <v>11050</v>
      </c>
      <c r="B11" s="411"/>
      <c r="C11" s="127" t="s">
        <v>150</v>
      </c>
      <c r="D11" s="128">
        <v>12456155</v>
      </c>
      <c r="E11" s="128">
        <v>710867</v>
      </c>
      <c r="F11" s="128">
        <v>33816</v>
      </c>
      <c r="G11" s="128">
        <v>117232</v>
      </c>
      <c r="H11" s="128">
        <v>264551</v>
      </c>
      <c r="I11" s="128">
        <v>707155</v>
      </c>
      <c r="J11" s="128">
        <v>0</v>
      </c>
      <c r="K11" s="128">
        <v>14289776</v>
      </c>
    </row>
    <row r="12" spans="1:11" ht="12.75">
      <c r="A12" s="125">
        <v>11060</v>
      </c>
      <c r="B12" s="411"/>
      <c r="C12" s="127" t="s">
        <v>54</v>
      </c>
      <c r="D12" s="128">
        <v>91172</v>
      </c>
      <c r="E12" s="128">
        <v>0</v>
      </c>
      <c r="F12" s="128">
        <v>0</v>
      </c>
      <c r="G12" s="128">
        <v>54287</v>
      </c>
      <c r="H12" s="128">
        <v>0</v>
      </c>
      <c r="I12" s="128">
        <v>0</v>
      </c>
      <c r="J12" s="128">
        <v>0</v>
      </c>
      <c r="K12" s="128">
        <v>145459</v>
      </c>
    </row>
    <row r="13" spans="1:11" ht="12.75">
      <c r="A13" s="173">
        <v>11070</v>
      </c>
      <c r="B13" s="411"/>
      <c r="C13" s="127" t="s">
        <v>151</v>
      </c>
      <c r="D13" s="128">
        <v>2859969</v>
      </c>
      <c r="E13" s="128">
        <v>2041332</v>
      </c>
      <c r="F13" s="128">
        <v>0</v>
      </c>
      <c r="G13" s="128">
        <v>12830</v>
      </c>
      <c r="H13" s="128">
        <v>548309</v>
      </c>
      <c r="I13" s="128">
        <v>0</v>
      </c>
      <c r="J13" s="128">
        <v>0</v>
      </c>
      <c r="K13" s="128">
        <v>5462440</v>
      </c>
    </row>
    <row r="14" spans="1:11" ht="51">
      <c r="A14" s="186">
        <v>11080</v>
      </c>
      <c r="B14" s="411"/>
      <c r="C14" s="204" t="s">
        <v>55</v>
      </c>
      <c r="D14" s="205">
        <v>84618640</v>
      </c>
      <c r="E14" s="205">
        <v>80587906</v>
      </c>
      <c r="F14" s="205">
        <v>32420816</v>
      </c>
      <c r="G14" s="205">
        <v>18088834</v>
      </c>
      <c r="H14" s="205">
        <v>109248252</v>
      </c>
      <c r="I14" s="205">
        <v>46697606</v>
      </c>
      <c r="J14" s="205">
        <v>77725</v>
      </c>
      <c r="K14" s="205">
        <v>371739779</v>
      </c>
    </row>
    <row r="15" spans="1:11" ht="25.5">
      <c r="A15" s="125">
        <v>11090</v>
      </c>
      <c r="B15" s="411"/>
      <c r="C15" s="127" t="s">
        <v>152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</row>
    <row r="16" spans="1:11" ht="38.25">
      <c r="A16" s="173">
        <v>11091</v>
      </c>
      <c r="B16" s="411"/>
      <c r="C16" s="127" t="s">
        <v>153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</row>
    <row r="17" spans="1:11" ht="38.25">
      <c r="A17" s="188">
        <v>11092</v>
      </c>
      <c r="B17" s="411"/>
      <c r="C17" s="204" t="s">
        <v>154</v>
      </c>
      <c r="D17" s="205">
        <v>0</v>
      </c>
      <c r="E17" s="205">
        <v>0</v>
      </c>
      <c r="F17" s="205">
        <v>0</v>
      </c>
      <c r="G17" s="205">
        <v>0</v>
      </c>
      <c r="H17" s="205">
        <v>0</v>
      </c>
      <c r="I17" s="205">
        <v>0</v>
      </c>
      <c r="J17" s="205">
        <v>0</v>
      </c>
      <c r="K17" s="205">
        <v>0</v>
      </c>
    </row>
    <row r="18" spans="1:11" ht="12.75">
      <c r="A18" s="188">
        <v>11000</v>
      </c>
      <c r="B18" s="411"/>
      <c r="C18" s="206" t="s">
        <v>56</v>
      </c>
      <c r="D18" s="205">
        <v>84618640</v>
      </c>
      <c r="E18" s="205">
        <v>80587906</v>
      </c>
      <c r="F18" s="205">
        <v>32420816</v>
      </c>
      <c r="G18" s="205">
        <v>18088834</v>
      </c>
      <c r="H18" s="205">
        <v>109248252</v>
      </c>
      <c r="I18" s="205">
        <v>46697606</v>
      </c>
      <c r="J18" s="205">
        <v>77725</v>
      </c>
      <c r="K18" s="205">
        <v>371739779</v>
      </c>
    </row>
    <row r="19" spans="1:11" ht="12.75" customHeight="1">
      <c r="A19" s="124">
        <v>12010</v>
      </c>
      <c r="B19" s="412" t="s">
        <v>146</v>
      </c>
      <c r="C19" s="121" t="s">
        <v>147</v>
      </c>
      <c r="D19" s="128">
        <v>45405578</v>
      </c>
      <c r="E19" s="128">
        <v>29286332</v>
      </c>
      <c r="F19" s="128">
        <v>7168888</v>
      </c>
      <c r="G19" s="128">
        <v>53946957</v>
      </c>
      <c r="H19" s="128">
        <v>23157447</v>
      </c>
      <c r="I19" s="128">
        <v>27918601</v>
      </c>
      <c r="J19" s="128">
        <v>70196</v>
      </c>
      <c r="K19" s="128">
        <v>186953999</v>
      </c>
    </row>
    <row r="20" spans="1:11" ht="12.75">
      <c r="A20" s="124">
        <v>12020</v>
      </c>
      <c r="B20" s="412"/>
      <c r="C20" s="121" t="s">
        <v>148</v>
      </c>
      <c r="D20" s="128">
        <v>38483424</v>
      </c>
      <c r="E20" s="128">
        <v>56349583</v>
      </c>
      <c r="F20" s="128">
        <v>8722783</v>
      </c>
      <c r="G20" s="128">
        <v>9364274</v>
      </c>
      <c r="H20" s="128">
        <v>37093705</v>
      </c>
      <c r="I20" s="128">
        <v>37184675</v>
      </c>
      <c r="J20" s="128">
        <v>0</v>
      </c>
      <c r="K20" s="128">
        <v>187198444</v>
      </c>
    </row>
    <row r="21" spans="1:11" ht="12.75">
      <c r="A21" s="124">
        <v>12030</v>
      </c>
      <c r="B21" s="412"/>
      <c r="C21" s="121" t="s">
        <v>155</v>
      </c>
      <c r="D21" s="128">
        <v>6218582</v>
      </c>
      <c r="E21" s="128">
        <v>0</v>
      </c>
      <c r="F21" s="128">
        <v>0</v>
      </c>
      <c r="G21" s="128">
        <v>992328</v>
      </c>
      <c r="H21" s="128">
        <v>151316</v>
      </c>
      <c r="I21" s="128">
        <v>935168</v>
      </c>
      <c r="J21" s="128">
        <v>0</v>
      </c>
      <c r="K21" s="128">
        <v>8297394</v>
      </c>
    </row>
    <row r="22" spans="1:11" ht="12.75">
      <c r="A22" s="124">
        <v>12040</v>
      </c>
      <c r="B22" s="412"/>
      <c r="C22" s="121" t="s">
        <v>150</v>
      </c>
      <c r="D22" s="128">
        <v>0</v>
      </c>
      <c r="E22" s="128">
        <v>0</v>
      </c>
      <c r="F22" s="128">
        <v>32799</v>
      </c>
      <c r="G22" s="128">
        <v>0</v>
      </c>
      <c r="H22" s="128">
        <v>47990</v>
      </c>
      <c r="I22" s="128">
        <v>0</v>
      </c>
      <c r="J22" s="128">
        <v>0</v>
      </c>
      <c r="K22" s="128">
        <v>80789</v>
      </c>
    </row>
    <row r="23" spans="1:11" ht="25.5">
      <c r="A23" s="124">
        <v>12050</v>
      </c>
      <c r="B23" s="412"/>
      <c r="C23" s="121" t="s">
        <v>57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</row>
    <row r="24" spans="1:11" ht="12.75">
      <c r="A24" s="124">
        <v>12060</v>
      </c>
      <c r="B24" s="412"/>
      <c r="C24" s="121" t="s">
        <v>58</v>
      </c>
      <c r="D24" s="128">
        <v>50720310</v>
      </c>
      <c r="E24" s="128">
        <v>2774555</v>
      </c>
      <c r="F24" s="128">
        <v>38284</v>
      </c>
      <c r="G24" s="128">
        <v>9808284</v>
      </c>
      <c r="H24" s="128">
        <v>656876</v>
      </c>
      <c r="I24" s="128">
        <v>8600543</v>
      </c>
      <c r="J24" s="128">
        <v>0</v>
      </c>
      <c r="K24" s="128">
        <v>72598852</v>
      </c>
    </row>
    <row r="25" spans="1:11" ht="12.75">
      <c r="A25" s="124">
        <v>12070</v>
      </c>
      <c r="B25" s="412"/>
      <c r="C25" s="121" t="s">
        <v>59</v>
      </c>
      <c r="D25" s="128">
        <v>83873834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83873834</v>
      </c>
    </row>
    <row r="26" spans="1:11" ht="12.75">
      <c r="A26" s="124">
        <v>12080</v>
      </c>
      <c r="B26" s="412"/>
      <c r="C26" s="121" t="s">
        <v>230</v>
      </c>
      <c r="D26" s="128">
        <v>4623729</v>
      </c>
      <c r="E26" s="128">
        <v>5508575</v>
      </c>
      <c r="F26" s="128">
        <v>5679032</v>
      </c>
      <c r="G26" s="128">
        <v>829230</v>
      </c>
      <c r="H26" s="128">
        <v>8840111</v>
      </c>
      <c r="I26" s="128">
        <v>14865961</v>
      </c>
      <c r="J26" s="128">
        <v>0</v>
      </c>
      <c r="K26" s="128">
        <v>40346638</v>
      </c>
    </row>
    <row r="27" spans="1:11" ht="12.75">
      <c r="A27" s="124">
        <v>12090</v>
      </c>
      <c r="B27" s="412"/>
      <c r="C27" s="121" t="s">
        <v>60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128">
        <v>1109291</v>
      </c>
      <c r="J27" s="128">
        <v>0</v>
      </c>
      <c r="K27" s="128">
        <v>1109291</v>
      </c>
    </row>
    <row r="28" spans="1:11" ht="12.75">
      <c r="A28" s="174">
        <v>12100</v>
      </c>
      <c r="B28" s="412"/>
      <c r="C28" s="121" t="s">
        <v>61</v>
      </c>
      <c r="D28" s="128">
        <v>37352178</v>
      </c>
      <c r="E28" s="128">
        <v>0</v>
      </c>
      <c r="F28" s="128">
        <v>3542239</v>
      </c>
      <c r="G28" s="128">
        <v>0</v>
      </c>
      <c r="H28" s="128">
        <v>13187517</v>
      </c>
      <c r="I28" s="128">
        <v>0</v>
      </c>
      <c r="J28" s="128">
        <v>0</v>
      </c>
      <c r="K28" s="129">
        <v>54081934</v>
      </c>
    </row>
    <row r="29" spans="1:11" ht="12.75">
      <c r="A29" s="187">
        <v>12000</v>
      </c>
      <c r="B29" s="413"/>
      <c r="C29" s="206" t="s">
        <v>62</v>
      </c>
      <c r="D29" s="205">
        <v>266677635</v>
      </c>
      <c r="E29" s="205">
        <v>93919045</v>
      </c>
      <c r="F29" s="205">
        <v>25184025</v>
      </c>
      <c r="G29" s="205">
        <v>74941073</v>
      </c>
      <c r="H29" s="205">
        <v>83134962</v>
      </c>
      <c r="I29" s="205">
        <v>90614239</v>
      </c>
      <c r="J29" s="205">
        <v>70196</v>
      </c>
      <c r="K29" s="205">
        <v>634541175</v>
      </c>
    </row>
    <row r="30" spans="1:11" ht="12.75">
      <c r="A30" s="187">
        <v>10000</v>
      </c>
      <c r="B30" s="139"/>
      <c r="C30" s="206" t="s">
        <v>63</v>
      </c>
      <c r="D30" s="205">
        <v>351296275</v>
      </c>
      <c r="E30" s="205">
        <v>174506951</v>
      </c>
      <c r="F30" s="205">
        <v>57604841</v>
      </c>
      <c r="G30" s="205">
        <v>93029907</v>
      </c>
      <c r="H30" s="205">
        <v>192383214</v>
      </c>
      <c r="I30" s="205">
        <v>137311845</v>
      </c>
      <c r="J30" s="205">
        <v>147921</v>
      </c>
      <c r="K30" s="205">
        <v>1006280954</v>
      </c>
    </row>
    <row r="31" spans="1:11" ht="12.75">
      <c r="A31" s="40"/>
      <c r="B31" s="40"/>
      <c r="C31" s="408" t="s">
        <v>340</v>
      </c>
      <c r="D31" s="409"/>
      <c r="E31" s="409"/>
      <c r="F31" s="409"/>
      <c r="G31" s="409"/>
      <c r="H31" s="409"/>
      <c r="I31" s="409"/>
      <c r="J31" s="409"/>
      <c r="K31" s="410"/>
    </row>
    <row r="32" spans="1:11" ht="12.75">
      <c r="A32" s="40"/>
      <c r="B32" s="40"/>
      <c r="C32" s="392"/>
      <c r="D32" s="393"/>
      <c r="E32" s="393"/>
      <c r="F32" s="393"/>
      <c r="G32" s="393"/>
      <c r="H32" s="393"/>
      <c r="I32" s="393"/>
      <c r="J32" s="393"/>
      <c r="K32" s="394"/>
    </row>
    <row r="33" spans="1:11" ht="12.75">
      <c r="A33" s="40"/>
      <c r="B33" s="40"/>
      <c r="C33" s="402"/>
      <c r="D33" s="402"/>
      <c r="E33" s="402"/>
      <c r="F33" s="402"/>
      <c r="G33" s="402"/>
      <c r="H33" s="402"/>
      <c r="I33" s="402"/>
      <c r="J33" s="402"/>
      <c r="K33" s="402"/>
    </row>
    <row r="34" spans="1:11" ht="12.75">
      <c r="A34" s="40"/>
      <c r="B34" s="40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2.75">
      <c r="A35" s="40"/>
      <c r="B35" s="40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2.75">
      <c r="A36" s="46"/>
      <c r="B36" s="46"/>
      <c r="C36" s="352"/>
      <c r="D36" s="352"/>
      <c r="E36" s="352"/>
      <c r="F36" s="352"/>
      <c r="G36" s="352"/>
      <c r="H36" s="352"/>
      <c r="I36" s="352"/>
      <c r="J36" s="352"/>
      <c r="K36" s="352"/>
    </row>
    <row r="37" spans="1:11" ht="12.75">
      <c r="A37" s="38"/>
      <c r="B37" s="38"/>
      <c r="C37" s="353" t="s">
        <v>303</v>
      </c>
      <c r="D37" s="354"/>
      <c r="E37" s="354"/>
      <c r="F37" s="354"/>
      <c r="G37" s="354"/>
      <c r="H37" s="354"/>
      <c r="I37" s="354"/>
      <c r="J37" s="354"/>
      <c r="K37" s="355"/>
    </row>
    <row r="38" spans="3:11" ht="12.75">
      <c r="C38" s="396" t="s">
        <v>345</v>
      </c>
      <c r="D38" s="397"/>
      <c r="E38" s="397"/>
      <c r="F38" s="397"/>
      <c r="G38" s="397"/>
      <c r="H38" s="397"/>
      <c r="I38" s="397"/>
      <c r="J38" s="397"/>
      <c r="K38" s="398"/>
    </row>
    <row r="39" spans="1:11" ht="12.75">
      <c r="A39" s="40"/>
      <c r="B39" s="40"/>
      <c r="C39" s="400" t="s">
        <v>251</v>
      </c>
      <c r="D39" s="400"/>
      <c r="E39" s="400"/>
      <c r="F39" s="400"/>
      <c r="G39" s="400"/>
      <c r="H39" s="400"/>
      <c r="I39" s="400"/>
      <c r="J39" s="400"/>
      <c r="K39" s="400"/>
    </row>
    <row r="40" spans="1:11" ht="15.75" customHeight="1">
      <c r="A40" s="406" t="s">
        <v>21</v>
      </c>
      <c r="B40" s="140"/>
      <c r="C40" s="395" t="s">
        <v>231</v>
      </c>
      <c r="D40" s="395" t="s">
        <v>6</v>
      </c>
      <c r="E40" s="395" t="s">
        <v>52</v>
      </c>
      <c r="F40" s="395" t="s">
        <v>7</v>
      </c>
      <c r="G40" s="395" t="s">
        <v>275</v>
      </c>
      <c r="H40" s="395" t="s">
        <v>29</v>
      </c>
      <c r="I40" s="395" t="s">
        <v>48</v>
      </c>
      <c r="J40" s="395" t="s">
        <v>9</v>
      </c>
      <c r="K40" s="395" t="s">
        <v>17</v>
      </c>
    </row>
    <row r="41" spans="1:11" ht="22.5" customHeight="1">
      <c r="A41" s="407"/>
      <c r="B41" s="140"/>
      <c r="C41" s="395"/>
      <c r="D41" s="395"/>
      <c r="E41" s="395"/>
      <c r="F41" s="395"/>
      <c r="G41" s="395"/>
      <c r="H41" s="395"/>
      <c r="I41" s="395"/>
      <c r="J41" s="395"/>
      <c r="K41" s="395"/>
    </row>
    <row r="42" spans="1:11" ht="12.75">
      <c r="A42" s="175">
        <v>21010</v>
      </c>
      <c r="B42" s="412" t="s">
        <v>156</v>
      </c>
      <c r="C42" s="123" t="s">
        <v>158</v>
      </c>
      <c r="D42" s="126">
        <v>0</v>
      </c>
      <c r="E42" s="126">
        <v>21</v>
      </c>
      <c r="F42" s="126">
        <v>585770</v>
      </c>
      <c r="G42" s="126">
        <v>2279450</v>
      </c>
      <c r="H42" s="126">
        <v>45908</v>
      </c>
      <c r="I42" s="126">
        <v>82647</v>
      </c>
      <c r="J42" s="126">
        <v>0</v>
      </c>
      <c r="K42" s="41">
        <v>2993796</v>
      </c>
    </row>
    <row r="43" spans="1:11" ht="12.75">
      <c r="A43" s="175">
        <v>21020</v>
      </c>
      <c r="B43" s="412"/>
      <c r="C43" s="123" t="s">
        <v>159</v>
      </c>
      <c r="D43" s="126">
        <v>98939380</v>
      </c>
      <c r="E43" s="126">
        <v>82277989</v>
      </c>
      <c r="F43" s="126">
        <v>20027114</v>
      </c>
      <c r="G43" s="126">
        <v>52324000</v>
      </c>
      <c r="H43" s="126">
        <v>79121788</v>
      </c>
      <c r="I43" s="126">
        <v>67353322</v>
      </c>
      <c r="J43" s="126">
        <v>0</v>
      </c>
      <c r="K43" s="41">
        <v>400043593</v>
      </c>
    </row>
    <row r="44" spans="1:11" ht="12.75">
      <c r="A44" s="175">
        <v>21030</v>
      </c>
      <c r="B44" s="412"/>
      <c r="C44" s="123" t="s">
        <v>160</v>
      </c>
      <c r="D44" s="126">
        <v>430307</v>
      </c>
      <c r="E44" s="126">
        <v>5044893</v>
      </c>
      <c r="F44" s="126">
        <v>4309561</v>
      </c>
      <c r="G44" s="126">
        <v>0</v>
      </c>
      <c r="H44" s="126">
        <v>14888993</v>
      </c>
      <c r="I44" s="126">
        <v>3355071</v>
      </c>
      <c r="J44" s="126">
        <v>0</v>
      </c>
      <c r="K44" s="41">
        <v>28028825</v>
      </c>
    </row>
    <row r="45" spans="1:11" ht="12.75">
      <c r="A45" s="175">
        <v>21040</v>
      </c>
      <c r="B45" s="412"/>
      <c r="C45" s="123" t="s">
        <v>161</v>
      </c>
      <c r="D45" s="126">
        <v>45000126</v>
      </c>
      <c r="E45" s="126">
        <v>18959549</v>
      </c>
      <c r="F45" s="126">
        <v>5411076</v>
      </c>
      <c r="G45" s="126">
        <v>10437632</v>
      </c>
      <c r="H45" s="126">
        <v>17446050</v>
      </c>
      <c r="I45" s="126">
        <v>9118537</v>
      </c>
      <c r="J45" s="126">
        <v>0</v>
      </c>
      <c r="K45" s="41">
        <v>106372970</v>
      </c>
    </row>
    <row r="46" spans="1:11" ht="12.75">
      <c r="A46" s="175">
        <v>21050</v>
      </c>
      <c r="B46" s="412"/>
      <c r="C46" s="123" t="s">
        <v>162</v>
      </c>
      <c r="D46" s="126">
        <v>2771638</v>
      </c>
      <c r="E46" s="126">
        <v>0</v>
      </c>
      <c r="F46" s="126">
        <v>528357</v>
      </c>
      <c r="G46" s="126">
        <v>86018</v>
      </c>
      <c r="H46" s="126">
        <v>0</v>
      </c>
      <c r="I46" s="126">
        <v>672748</v>
      </c>
      <c r="J46" s="126">
        <v>0</v>
      </c>
      <c r="K46" s="41">
        <v>4058761</v>
      </c>
    </row>
    <row r="47" spans="1:11" ht="12.75">
      <c r="A47" s="175">
        <v>21060</v>
      </c>
      <c r="B47" s="412"/>
      <c r="C47" s="123" t="s">
        <v>163</v>
      </c>
      <c r="D47" s="126">
        <v>0</v>
      </c>
      <c r="E47" s="126">
        <v>787383</v>
      </c>
      <c r="F47" s="126">
        <v>0</v>
      </c>
      <c r="G47" s="126">
        <v>0</v>
      </c>
      <c r="H47" s="126">
        <v>0</v>
      </c>
      <c r="I47" s="126">
        <v>3770330</v>
      </c>
      <c r="J47" s="126">
        <v>0</v>
      </c>
      <c r="K47" s="41">
        <v>4557713</v>
      </c>
    </row>
    <row r="48" spans="1:11" ht="12.75">
      <c r="A48" s="175">
        <v>21070</v>
      </c>
      <c r="B48" s="412"/>
      <c r="C48" s="123" t="s">
        <v>164</v>
      </c>
      <c r="D48" s="126">
        <v>663385</v>
      </c>
      <c r="E48" s="126">
        <v>471686</v>
      </c>
      <c r="F48" s="126">
        <v>153634</v>
      </c>
      <c r="G48" s="126">
        <v>1217938</v>
      </c>
      <c r="H48" s="126">
        <v>473410</v>
      </c>
      <c r="I48" s="126">
        <v>233941</v>
      </c>
      <c r="J48" s="126">
        <v>0</v>
      </c>
      <c r="K48" s="41">
        <v>3213994</v>
      </c>
    </row>
    <row r="49" spans="1:11" ht="38.25">
      <c r="A49" s="187">
        <v>21071</v>
      </c>
      <c r="B49" s="412"/>
      <c r="C49" s="207" t="s">
        <v>64</v>
      </c>
      <c r="D49" s="208">
        <v>147804836</v>
      </c>
      <c r="E49" s="208">
        <v>107541521</v>
      </c>
      <c r="F49" s="208">
        <v>31015512</v>
      </c>
      <c r="G49" s="208">
        <v>66345038</v>
      </c>
      <c r="H49" s="208">
        <v>111976149</v>
      </c>
      <c r="I49" s="208">
        <v>84586596</v>
      </c>
      <c r="J49" s="208">
        <v>0</v>
      </c>
      <c r="K49" s="205">
        <v>549269652</v>
      </c>
    </row>
    <row r="50" spans="1:11" ht="38.25">
      <c r="A50" s="175">
        <v>21072</v>
      </c>
      <c r="B50" s="412"/>
      <c r="C50" s="123" t="s">
        <v>65</v>
      </c>
      <c r="D50" s="126">
        <v>0</v>
      </c>
      <c r="E50" s="126">
        <v>0</v>
      </c>
      <c r="F50" s="126">
        <v>0</v>
      </c>
      <c r="G50" s="126">
        <v>0</v>
      </c>
      <c r="H50" s="126">
        <v>0</v>
      </c>
      <c r="I50" s="126">
        <v>0</v>
      </c>
      <c r="J50" s="126">
        <v>0</v>
      </c>
      <c r="K50" s="128">
        <v>0</v>
      </c>
    </row>
    <row r="51" spans="1:11" ht="12.75">
      <c r="A51" s="187">
        <v>21000</v>
      </c>
      <c r="B51" s="412"/>
      <c r="C51" s="207" t="s">
        <v>66</v>
      </c>
      <c r="D51" s="208">
        <v>147804836</v>
      </c>
      <c r="E51" s="208">
        <v>107541521</v>
      </c>
      <c r="F51" s="208">
        <v>31015512</v>
      </c>
      <c r="G51" s="208">
        <v>66345038</v>
      </c>
      <c r="H51" s="208">
        <v>111976149</v>
      </c>
      <c r="I51" s="208">
        <v>84586596</v>
      </c>
      <c r="J51" s="208">
        <v>0</v>
      </c>
      <c r="K51" s="205">
        <v>549269652</v>
      </c>
    </row>
    <row r="52" spans="1:11" ht="12.75">
      <c r="A52" s="175">
        <v>22010</v>
      </c>
      <c r="B52" s="412" t="s">
        <v>157</v>
      </c>
      <c r="C52" s="123" t="s">
        <v>158</v>
      </c>
      <c r="D52" s="126">
        <v>0</v>
      </c>
      <c r="E52" s="126">
        <v>0</v>
      </c>
      <c r="F52" s="126">
        <v>100498</v>
      </c>
      <c r="G52" s="126">
        <v>0</v>
      </c>
      <c r="H52" s="126">
        <v>0</v>
      </c>
      <c r="I52" s="126">
        <v>280981</v>
      </c>
      <c r="J52" s="126">
        <v>0</v>
      </c>
      <c r="K52" s="41">
        <v>381479</v>
      </c>
    </row>
    <row r="53" spans="1:11" ht="12.75">
      <c r="A53" s="175">
        <v>22020</v>
      </c>
      <c r="B53" s="412"/>
      <c r="C53" s="123" t="s">
        <v>165</v>
      </c>
      <c r="D53" s="126">
        <v>0</v>
      </c>
      <c r="E53" s="126">
        <v>0</v>
      </c>
      <c r="F53" s="126">
        <v>0</v>
      </c>
      <c r="G53" s="126">
        <v>104044</v>
      </c>
      <c r="H53" s="126">
        <v>0</v>
      </c>
      <c r="I53" s="126">
        <v>0</v>
      </c>
      <c r="J53" s="126">
        <v>0</v>
      </c>
      <c r="K53" s="41">
        <v>104044</v>
      </c>
    </row>
    <row r="54" spans="1:11" ht="12.75">
      <c r="A54" s="175">
        <v>22030</v>
      </c>
      <c r="B54" s="412"/>
      <c r="C54" s="123" t="s">
        <v>160</v>
      </c>
      <c r="D54" s="126">
        <v>0</v>
      </c>
      <c r="E54" s="126">
        <v>0</v>
      </c>
      <c r="F54" s="126">
        <v>36377</v>
      </c>
      <c r="G54" s="126">
        <v>0</v>
      </c>
      <c r="H54" s="126">
        <v>0</v>
      </c>
      <c r="I54" s="126">
        <v>0</v>
      </c>
      <c r="J54" s="126">
        <v>0</v>
      </c>
      <c r="K54" s="41">
        <v>36377</v>
      </c>
    </row>
    <row r="55" spans="1:11" ht="12.75">
      <c r="A55" s="175">
        <v>22040</v>
      </c>
      <c r="B55" s="412"/>
      <c r="C55" s="123" t="s">
        <v>161</v>
      </c>
      <c r="D55" s="126">
        <v>0</v>
      </c>
      <c r="E55" s="126">
        <v>0</v>
      </c>
      <c r="F55" s="126">
        <v>1261927</v>
      </c>
      <c r="G55" s="126">
        <v>0</v>
      </c>
      <c r="H55" s="126">
        <v>1706307</v>
      </c>
      <c r="I55" s="126">
        <v>9452</v>
      </c>
      <c r="J55" s="126">
        <v>0</v>
      </c>
      <c r="K55" s="41">
        <v>2977686</v>
      </c>
    </row>
    <row r="56" spans="1:11" ht="12.75">
      <c r="A56" s="175">
        <v>22050</v>
      </c>
      <c r="B56" s="412"/>
      <c r="C56" s="123" t="s">
        <v>67</v>
      </c>
      <c r="D56" s="126">
        <v>35702452</v>
      </c>
      <c r="E56" s="126">
        <v>15165228</v>
      </c>
      <c r="F56" s="126">
        <v>6346888</v>
      </c>
      <c r="G56" s="126">
        <v>1030268</v>
      </c>
      <c r="H56" s="126">
        <v>21868792</v>
      </c>
      <c r="I56" s="126">
        <v>10541590</v>
      </c>
      <c r="J56" s="126">
        <v>0</v>
      </c>
      <c r="K56" s="41">
        <v>90655218</v>
      </c>
    </row>
    <row r="57" spans="1:11" ht="12.75">
      <c r="A57" s="175">
        <v>22060</v>
      </c>
      <c r="B57" s="412"/>
      <c r="C57" s="123" t="s">
        <v>163</v>
      </c>
      <c r="D57" s="126">
        <v>0</v>
      </c>
      <c r="E57" s="126">
        <v>0</v>
      </c>
      <c r="F57" s="126">
        <v>0</v>
      </c>
      <c r="G57" s="126">
        <v>0</v>
      </c>
      <c r="H57" s="126">
        <v>0</v>
      </c>
      <c r="I57" s="126">
        <v>0</v>
      </c>
      <c r="J57" s="126">
        <v>0</v>
      </c>
      <c r="K57" s="41">
        <v>0</v>
      </c>
    </row>
    <row r="58" spans="1:11" ht="12.75">
      <c r="A58" s="175">
        <v>22070</v>
      </c>
      <c r="B58" s="412"/>
      <c r="C58" s="123" t="s">
        <v>164</v>
      </c>
      <c r="D58" s="126">
        <v>0</v>
      </c>
      <c r="E58" s="126">
        <v>4214</v>
      </c>
      <c r="F58" s="126">
        <v>0</v>
      </c>
      <c r="G58" s="126">
        <v>0</v>
      </c>
      <c r="H58" s="126">
        <v>0</v>
      </c>
      <c r="I58" s="126">
        <v>0</v>
      </c>
      <c r="J58" s="126">
        <v>0</v>
      </c>
      <c r="K58" s="42">
        <v>4214</v>
      </c>
    </row>
    <row r="59" spans="1:11" ht="12.75">
      <c r="A59" s="176">
        <v>22000</v>
      </c>
      <c r="B59" s="412"/>
      <c r="C59" s="207" t="s">
        <v>68</v>
      </c>
      <c r="D59" s="208">
        <v>35702452</v>
      </c>
      <c r="E59" s="208">
        <v>15169442</v>
      </c>
      <c r="F59" s="208">
        <v>7745690</v>
      </c>
      <c r="G59" s="208">
        <v>1134312</v>
      </c>
      <c r="H59" s="208">
        <v>23575099</v>
      </c>
      <c r="I59" s="208">
        <v>10832023</v>
      </c>
      <c r="J59" s="208">
        <v>0</v>
      </c>
      <c r="K59" s="205">
        <v>94159018</v>
      </c>
    </row>
    <row r="60" spans="1:11" ht="12.75">
      <c r="A60" s="187">
        <v>20000</v>
      </c>
      <c r="B60" s="141"/>
      <c r="C60" s="206" t="s">
        <v>24</v>
      </c>
      <c r="D60" s="208">
        <v>183507288</v>
      </c>
      <c r="E60" s="208">
        <v>122710963</v>
      </c>
      <c r="F60" s="208">
        <v>38761202</v>
      </c>
      <c r="G60" s="208">
        <v>67479350</v>
      </c>
      <c r="H60" s="208">
        <v>135551248</v>
      </c>
      <c r="I60" s="208">
        <v>95418619</v>
      </c>
      <c r="J60" s="208">
        <v>0</v>
      </c>
      <c r="K60" s="205">
        <v>643428670</v>
      </c>
    </row>
    <row r="61" spans="1:11" ht="12.75">
      <c r="A61" s="175">
        <v>23010</v>
      </c>
      <c r="B61" s="414" t="s">
        <v>3</v>
      </c>
      <c r="C61" s="121" t="s">
        <v>173</v>
      </c>
      <c r="D61" s="126">
        <v>156000077</v>
      </c>
      <c r="E61" s="126">
        <v>19353268</v>
      </c>
      <c r="F61" s="126">
        <v>10201838</v>
      </c>
      <c r="G61" s="126">
        <v>9449734</v>
      </c>
      <c r="H61" s="126">
        <v>26715265</v>
      </c>
      <c r="I61" s="126">
        <v>15295045</v>
      </c>
      <c r="J61" s="126">
        <v>80000</v>
      </c>
      <c r="K61" s="41">
        <v>237095227</v>
      </c>
    </row>
    <row r="62" spans="1:11" ht="12.75">
      <c r="A62" s="175">
        <v>23020</v>
      </c>
      <c r="B62" s="415"/>
      <c r="C62" s="121" t="s">
        <v>69</v>
      </c>
      <c r="D62" s="126">
        <v>10397918</v>
      </c>
      <c r="E62" s="126">
        <v>25233731</v>
      </c>
      <c r="F62" s="126">
        <v>3519333</v>
      </c>
      <c r="G62" s="126">
        <v>8132313</v>
      </c>
      <c r="H62" s="126">
        <v>21920132</v>
      </c>
      <c r="I62" s="126">
        <v>19394076</v>
      </c>
      <c r="J62" s="126">
        <v>44228</v>
      </c>
      <c r="K62" s="41">
        <v>88641731</v>
      </c>
    </row>
    <row r="63" spans="1:11" ht="12.75">
      <c r="A63" s="175">
        <v>23030</v>
      </c>
      <c r="B63" s="415"/>
      <c r="C63" s="121" t="s">
        <v>70</v>
      </c>
      <c r="D63" s="126">
        <v>0</v>
      </c>
      <c r="E63" s="126">
        <v>0</v>
      </c>
      <c r="F63" s="126">
        <v>0</v>
      </c>
      <c r="G63" s="126">
        <v>0</v>
      </c>
      <c r="H63" s="126">
        <v>0</v>
      </c>
      <c r="I63" s="126">
        <v>0</v>
      </c>
      <c r="J63" s="126">
        <v>0</v>
      </c>
      <c r="K63" s="41">
        <v>0</v>
      </c>
    </row>
    <row r="64" spans="1:11" ht="12.75">
      <c r="A64" s="175">
        <v>23040</v>
      </c>
      <c r="B64" s="415"/>
      <c r="C64" s="121" t="s">
        <v>71</v>
      </c>
      <c r="D64" s="126">
        <v>0</v>
      </c>
      <c r="E64" s="126">
        <v>0</v>
      </c>
      <c r="F64" s="126">
        <v>0</v>
      </c>
      <c r="G64" s="126">
        <v>0</v>
      </c>
      <c r="H64" s="126">
        <v>0</v>
      </c>
      <c r="I64" s="126">
        <v>0</v>
      </c>
      <c r="J64" s="126">
        <v>0</v>
      </c>
      <c r="K64" s="41">
        <v>0</v>
      </c>
    </row>
    <row r="65" spans="1:11" ht="12.75">
      <c r="A65" s="175">
        <v>23050</v>
      </c>
      <c r="B65" s="415"/>
      <c r="C65" s="121" t="s">
        <v>72</v>
      </c>
      <c r="D65" s="126">
        <v>0</v>
      </c>
      <c r="E65" s="126">
        <v>0</v>
      </c>
      <c r="F65" s="126">
        <v>0</v>
      </c>
      <c r="G65" s="126">
        <v>0</v>
      </c>
      <c r="H65" s="126">
        <v>0</v>
      </c>
      <c r="I65" s="126">
        <v>0</v>
      </c>
      <c r="J65" s="126">
        <v>0</v>
      </c>
      <c r="K65" s="41">
        <v>0</v>
      </c>
    </row>
    <row r="66" spans="1:11" ht="12.75">
      <c r="A66" s="175">
        <v>23060</v>
      </c>
      <c r="B66" s="415"/>
      <c r="C66" s="121" t="s">
        <v>23</v>
      </c>
      <c r="D66" s="126">
        <v>647003</v>
      </c>
      <c r="E66" s="126">
        <v>-726446</v>
      </c>
      <c r="F66" s="126">
        <v>0</v>
      </c>
      <c r="G66" s="126">
        <v>589025</v>
      </c>
      <c r="H66" s="126">
        <v>0</v>
      </c>
      <c r="I66" s="126">
        <v>724496</v>
      </c>
      <c r="J66" s="126">
        <v>20950</v>
      </c>
      <c r="K66" s="41">
        <v>1255028</v>
      </c>
    </row>
    <row r="67" spans="1:11" ht="12.75">
      <c r="A67" s="175">
        <v>23070</v>
      </c>
      <c r="B67" s="415"/>
      <c r="C67" s="121" t="s">
        <v>174</v>
      </c>
      <c r="D67" s="126">
        <v>11293989</v>
      </c>
      <c r="E67" s="126">
        <v>7935435</v>
      </c>
      <c r="F67" s="126">
        <v>7317811</v>
      </c>
      <c r="G67" s="126">
        <v>9686485</v>
      </c>
      <c r="H67" s="126">
        <v>11709385</v>
      </c>
      <c r="I67" s="126">
        <v>9256584</v>
      </c>
      <c r="J67" s="126">
        <v>2743</v>
      </c>
      <c r="K67" s="41">
        <v>57202432</v>
      </c>
    </row>
    <row r="68" spans="1:11" ht="12.75">
      <c r="A68" s="175">
        <v>23071</v>
      </c>
      <c r="B68" s="415"/>
      <c r="C68" s="121" t="s">
        <v>175</v>
      </c>
      <c r="D68" s="126">
        <v>-10550000</v>
      </c>
      <c r="E68" s="126">
        <v>0</v>
      </c>
      <c r="F68" s="126">
        <v>-2195343</v>
      </c>
      <c r="G68" s="126">
        <v>-2307000</v>
      </c>
      <c r="H68" s="126">
        <v>-3512816</v>
      </c>
      <c r="I68" s="126">
        <v>-2776975</v>
      </c>
      <c r="J68" s="126">
        <v>0</v>
      </c>
      <c r="K68" s="41">
        <v>-21342134</v>
      </c>
    </row>
    <row r="69" spans="1:11" ht="25.5">
      <c r="A69" s="187">
        <v>23072</v>
      </c>
      <c r="B69" s="415"/>
      <c r="C69" s="206" t="s">
        <v>73</v>
      </c>
      <c r="D69" s="208">
        <v>167788987</v>
      </c>
      <c r="E69" s="208">
        <v>51795988</v>
      </c>
      <c r="F69" s="208">
        <v>18843639</v>
      </c>
      <c r="G69" s="208">
        <v>25550557</v>
      </c>
      <c r="H69" s="208">
        <v>56831966</v>
      </c>
      <c r="I69" s="208">
        <v>41893226</v>
      </c>
      <c r="J69" s="208">
        <v>147921</v>
      </c>
      <c r="K69" s="205">
        <v>362852284</v>
      </c>
    </row>
    <row r="70" spans="1:11" ht="12.75">
      <c r="A70" s="175">
        <v>23073</v>
      </c>
      <c r="B70" s="415"/>
      <c r="C70" s="121" t="s">
        <v>74</v>
      </c>
      <c r="D70" s="126">
        <v>0</v>
      </c>
      <c r="E70" s="126">
        <v>0</v>
      </c>
      <c r="F70" s="126">
        <v>0</v>
      </c>
      <c r="G70" s="126">
        <v>0</v>
      </c>
      <c r="H70" s="126">
        <v>0</v>
      </c>
      <c r="I70" s="126">
        <v>0</v>
      </c>
      <c r="J70" s="126">
        <v>0</v>
      </c>
      <c r="K70" s="42">
        <v>0</v>
      </c>
    </row>
    <row r="71" spans="1:11" ht="12.75">
      <c r="A71" s="187">
        <v>23000</v>
      </c>
      <c r="B71" s="416"/>
      <c r="C71" s="206" t="s">
        <v>75</v>
      </c>
      <c r="D71" s="208">
        <v>167788987</v>
      </c>
      <c r="E71" s="208">
        <v>51795988</v>
      </c>
      <c r="F71" s="208">
        <v>18843639</v>
      </c>
      <c r="G71" s="208">
        <v>25550557</v>
      </c>
      <c r="H71" s="208">
        <v>56831966</v>
      </c>
      <c r="I71" s="208">
        <v>41893226</v>
      </c>
      <c r="J71" s="208">
        <v>147921</v>
      </c>
      <c r="K71" s="205">
        <v>362852284</v>
      </c>
    </row>
    <row r="72" spans="1:11" ht="12.75">
      <c r="A72" s="187">
        <v>24000</v>
      </c>
      <c r="B72" s="139"/>
      <c r="C72" s="206" t="s">
        <v>76</v>
      </c>
      <c r="D72" s="208">
        <v>351296275</v>
      </c>
      <c r="E72" s="208">
        <v>174506951</v>
      </c>
      <c r="F72" s="208">
        <v>57604841</v>
      </c>
      <c r="G72" s="208">
        <v>93029907</v>
      </c>
      <c r="H72" s="208">
        <v>192383214</v>
      </c>
      <c r="I72" s="208">
        <v>137311845</v>
      </c>
      <c r="J72" s="208">
        <v>147921</v>
      </c>
      <c r="K72" s="205">
        <v>1006280954</v>
      </c>
    </row>
    <row r="73" spans="1:11" ht="12.75">
      <c r="A73" s="44"/>
      <c r="B73" s="44"/>
      <c r="C73" s="403" t="s">
        <v>340</v>
      </c>
      <c r="D73" s="404"/>
      <c r="E73" s="404"/>
      <c r="F73" s="404"/>
      <c r="G73" s="404"/>
      <c r="H73" s="404"/>
      <c r="I73" s="404"/>
      <c r="J73" s="404"/>
      <c r="K73" s="405"/>
    </row>
    <row r="74" spans="3:11" ht="12.75" customHeight="1">
      <c r="C74" s="392"/>
      <c r="D74" s="393"/>
      <c r="E74" s="393"/>
      <c r="F74" s="393"/>
      <c r="G74" s="393"/>
      <c r="H74" s="393"/>
      <c r="I74" s="393"/>
      <c r="J74" s="393"/>
      <c r="K74" s="394"/>
    </row>
    <row r="75" spans="3:11" ht="12.75">
      <c r="C75" s="401"/>
      <c r="D75" s="401"/>
      <c r="E75" s="401"/>
      <c r="F75" s="401"/>
      <c r="G75" s="401"/>
      <c r="H75" s="401"/>
      <c r="I75" s="401"/>
      <c r="J75" s="401"/>
      <c r="K75" s="401"/>
    </row>
    <row r="76" spans="3:11" ht="12.75">
      <c r="C76" s="401"/>
      <c r="D76" s="401"/>
      <c r="E76" s="401"/>
      <c r="F76" s="401"/>
      <c r="G76" s="401"/>
      <c r="H76" s="401"/>
      <c r="I76" s="401"/>
      <c r="J76" s="401"/>
      <c r="K76" s="401"/>
    </row>
    <row r="77" ht="12.75">
      <c r="K77" s="230"/>
    </row>
  </sheetData>
  <sheetProtection/>
  <mergeCells count="40">
    <mergeCell ref="B61:B71"/>
    <mergeCell ref="K40:K41"/>
    <mergeCell ref="H40:H41"/>
    <mergeCell ref="I5:I6"/>
    <mergeCell ref="B19:B29"/>
    <mergeCell ref="G40:G41"/>
    <mergeCell ref="B42:B51"/>
    <mergeCell ref="B52:B59"/>
    <mergeCell ref="J40:J41"/>
    <mergeCell ref="C39:K39"/>
    <mergeCell ref="C37:K37"/>
    <mergeCell ref="I40:I41"/>
    <mergeCell ref="C38:K38"/>
    <mergeCell ref="A5:A6"/>
    <mergeCell ref="C5:C6"/>
    <mergeCell ref="A40:A41"/>
    <mergeCell ref="C40:C41"/>
    <mergeCell ref="C36:K36"/>
    <mergeCell ref="C31:K31"/>
    <mergeCell ref="B7:B18"/>
    <mergeCell ref="C4:K4"/>
    <mergeCell ref="J5:J6"/>
    <mergeCell ref="G5:G6"/>
    <mergeCell ref="C76:K76"/>
    <mergeCell ref="C33:K33"/>
    <mergeCell ref="C73:K73"/>
    <mergeCell ref="C74:K74"/>
    <mergeCell ref="K5:K6"/>
    <mergeCell ref="E40:E41"/>
    <mergeCell ref="C75:K75"/>
    <mergeCell ref="C32:K32"/>
    <mergeCell ref="D40:D41"/>
    <mergeCell ref="F40:F41"/>
    <mergeCell ref="C1:K1"/>
    <mergeCell ref="C2:K2"/>
    <mergeCell ref="C3:K3"/>
    <mergeCell ref="D5:D6"/>
    <mergeCell ref="E5:E6"/>
    <mergeCell ref="F5:F6"/>
    <mergeCell ref="H5:H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9" width="15.83203125" style="36" customWidth="1"/>
    <col min="10" max="10" width="16.83203125" style="36" customWidth="1"/>
    <col min="11" max="16384" width="9" style="37" customWidth="1"/>
  </cols>
  <sheetData>
    <row r="1" spans="3:10" ht="12.75">
      <c r="C1" s="352"/>
      <c r="D1" s="352"/>
      <c r="E1" s="352"/>
      <c r="F1" s="352"/>
      <c r="G1" s="352"/>
      <c r="H1" s="352"/>
      <c r="I1" s="352"/>
      <c r="J1" s="352"/>
    </row>
    <row r="2" spans="3:10" ht="12.75">
      <c r="C2" s="353" t="s">
        <v>38</v>
      </c>
      <c r="D2" s="354"/>
      <c r="E2" s="354"/>
      <c r="F2" s="354"/>
      <c r="G2" s="354"/>
      <c r="H2" s="354"/>
      <c r="I2" s="354"/>
      <c r="J2" s="355"/>
    </row>
    <row r="3" spans="3:10" ht="12.75">
      <c r="C3" s="396" t="s">
        <v>346</v>
      </c>
      <c r="D3" s="397"/>
      <c r="E3" s="397"/>
      <c r="F3" s="397"/>
      <c r="G3" s="397"/>
      <c r="H3" s="397"/>
      <c r="I3" s="397"/>
      <c r="J3" s="398"/>
    </row>
    <row r="4" spans="1:10" ht="12.75">
      <c r="A4" s="39"/>
      <c r="B4" s="39"/>
      <c r="C4" s="417" t="s">
        <v>251</v>
      </c>
      <c r="D4" s="417"/>
      <c r="E4" s="417"/>
      <c r="F4" s="417"/>
      <c r="G4" s="417"/>
      <c r="H4" s="417"/>
      <c r="I4" s="417"/>
      <c r="J4" s="417"/>
    </row>
    <row r="5" spans="1:10" ht="15.75" customHeight="1">
      <c r="A5" s="406" t="s">
        <v>21</v>
      </c>
      <c r="B5" s="140"/>
      <c r="C5" s="395" t="s">
        <v>225</v>
      </c>
      <c r="D5" s="395" t="s">
        <v>11</v>
      </c>
      <c r="E5" s="395" t="s">
        <v>47</v>
      </c>
      <c r="F5" s="395" t="s">
        <v>25</v>
      </c>
      <c r="G5" s="395" t="s">
        <v>13</v>
      </c>
      <c r="H5" s="395" t="s">
        <v>49</v>
      </c>
      <c r="I5" s="395" t="s">
        <v>14</v>
      </c>
      <c r="J5" s="395" t="s">
        <v>17</v>
      </c>
    </row>
    <row r="6" spans="1:10" ht="12.75">
      <c r="A6" s="407"/>
      <c r="B6" s="140"/>
      <c r="C6" s="395"/>
      <c r="D6" s="395"/>
      <c r="E6" s="395"/>
      <c r="F6" s="395"/>
      <c r="G6" s="395"/>
      <c r="H6" s="395"/>
      <c r="I6" s="395"/>
      <c r="J6" s="395"/>
    </row>
    <row r="7" spans="1:10" ht="12.75">
      <c r="A7" s="177">
        <v>11010</v>
      </c>
      <c r="B7" s="411" t="s">
        <v>145</v>
      </c>
      <c r="C7" s="127" t="s">
        <v>53</v>
      </c>
      <c r="D7" s="128">
        <v>199137</v>
      </c>
      <c r="E7" s="128">
        <v>336205</v>
      </c>
      <c r="F7" s="128">
        <v>226877</v>
      </c>
      <c r="G7" s="128">
        <v>60226</v>
      </c>
      <c r="H7" s="128">
        <v>2236959</v>
      </c>
      <c r="I7" s="128">
        <v>17359</v>
      </c>
      <c r="J7" s="128">
        <v>3076763</v>
      </c>
    </row>
    <row r="8" spans="1:10" ht="12.75">
      <c r="A8" s="177">
        <v>11020</v>
      </c>
      <c r="B8" s="411"/>
      <c r="C8" s="127" t="s">
        <v>147</v>
      </c>
      <c r="D8" s="128">
        <v>0</v>
      </c>
      <c r="E8" s="128">
        <v>5998</v>
      </c>
      <c r="F8" s="128">
        <v>707</v>
      </c>
      <c r="G8" s="128">
        <v>0</v>
      </c>
      <c r="H8" s="128">
        <v>1683539</v>
      </c>
      <c r="I8" s="128">
        <v>0</v>
      </c>
      <c r="J8" s="128">
        <v>1690244</v>
      </c>
    </row>
    <row r="9" spans="1:10" ht="12.75">
      <c r="A9" s="177">
        <v>11030</v>
      </c>
      <c r="B9" s="411"/>
      <c r="C9" s="127" t="s">
        <v>148</v>
      </c>
      <c r="D9" s="128">
        <v>1166</v>
      </c>
      <c r="E9" s="128">
        <v>1545</v>
      </c>
      <c r="F9" s="128">
        <v>0</v>
      </c>
      <c r="G9" s="128">
        <v>0</v>
      </c>
      <c r="H9" s="128">
        <v>177110</v>
      </c>
      <c r="I9" s="128">
        <v>0</v>
      </c>
      <c r="J9" s="128">
        <v>179821</v>
      </c>
    </row>
    <row r="10" spans="1:10" ht="12.75">
      <c r="A10" s="177">
        <v>11040</v>
      </c>
      <c r="B10" s="411"/>
      <c r="C10" s="127" t="s">
        <v>149</v>
      </c>
      <c r="D10" s="128">
        <v>98429</v>
      </c>
      <c r="E10" s="128">
        <v>318559</v>
      </c>
      <c r="F10" s="128">
        <v>527093</v>
      </c>
      <c r="G10" s="128">
        <v>140615</v>
      </c>
      <c r="H10" s="128">
        <v>648405</v>
      </c>
      <c r="I10" s="128">
        <v>65263</v>
      </c>
      <c r="J10" s="128">
        <v>1798364</v>
      </c>
    </row>
    <row r="11" spans="1:10" ht="12.75">
      <c r="A11" s="177">
        <v>11050</v>
      </c>
      <c r="B11" s="411"/>
      <c r="C11" s="127" t="s">
        <v>150</v>
      </c>
      <c r="D11" s="128">
        <v>887051</v>
      </c>
      <c r="E11" s="128">
        <v>5817678</v>
      </c>
      <c r="F11" s="128">
        <v>2514996</v>
      </c>
      <c r="G11" s="128">
        <v>2712747</v>
      </c>
      <c r="H11" s="128">
        <v>6297</v>
      </c>
      <c r="I11" s="128">
        <v>266233</v>
      </c>
      <c r="J11" s="128">
        <v>12205002</v>
      </c>
    </row>
    <row r="12" spans="1:10" ht="12.75">
      <c r="A12" s="177">
        <v>11060</v>
      </c>
      <c r="B12" s="411"/>
      <c r="C12" s="127" t="s">
        <v>54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</row>
    <row r="13" spans="1:10" ht="12.75">
      <c r="A13" s="178">
        <v>11070</v>
      </c>
      <c r="B13" s="411"/>
      <c r="C13" s="127" t="s">
        <v>151</v>
      </c>
      <c r="D13" s="128">
        <v>122462</v>
      </c>
      <c r="E13" s="128">
        <v>179227</v>
      </c>
      <c r="F13" s="128">
        <v>522079</v>
      </c>
      <c r="G13" s="128">
        <v>0</v>
      </c>
      <c r="H13" s="128">
        <v>28109</v>
      </c>
      <c r="I13" s="128">
        <v>2105</v>
      </c>
      <c r="J13" s="128">
        <v>853982</v>
      </c>
    </row>
    <row r="14" spans="1:10" ht="64.5" customHeight="1">
      <c r="A14" s="188">
        <v>11080</v>
      </c>
      <c r="B14" s="411"/>
      <c r="C14" s="204" t="s">
        <v>55</v>
      </c>
      <c r="D14" s="205">
        <v>1308245</v>
      </c>
      <c r="E14" s="205">
        <v>6659212</v>
      </c>
      <c r="F14" s="205">
        <v>3791752</v>
      </c>
      <c r="G14" s="205">
        <v>2913588</v>
      </c>
      <c r="H14" s="205">
        <v>4780419</v>
      </c>
      <c r="I14" s="205">
        <v>350960</v>
      </c>
      <c r="J14" s="205">
        <v>19804176</v>
      </c>
    </row>
    <row r="15" spans="1:10" ht="25.5">
      <c r="A15" s="179">
        <v>11090</v>
      </c>
      <c r="B15" s="411"/>
      <c r="C15" s="127" t="s">
        <v>152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</row>
    <row r="16" spans="1:10" ht="38.25">
      <c r="A16" s="178">
        <v>11091</v>
      </c>
      <c r="B16" s="411"/>
      <c r="C16" s="127" t="s">
        <v>153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</row>
    <row r="17" spans="1:10" ht="51.75" customHeight="1">
      <c r="A17" s="188">
        <v>11092</v>
      </c>
      <c r="B17" s="411"/>
      <c r="C17" s="204" t="s">
        <v>154</v>
      </c>
      <c r="D17" s="205">
        <v>0</v>
      </c>
      <c r="E17" s="205">
        <v>0</v>
      </c>
      <c r="F17" s="205">
        <v>0</v>
      </c>
      <c r="G17" s="205">
        <v>0</v>
      </c>
      <c r="H17" s="205">
        <v>0</v>
      </c>
      <c r="I17" s="205">
        <v>0</v>
      </c>
      <c r="J17" s="205">
        <v>0</v>
      </c>
    </row>
    <row r="18" spans="1:10" ht="12.75">
      <c r="A18" s="188">
        <v>11000</v>
      </c>
      <c r="B18" s="411"/>
      <c r="C18" s="206" t="s">
        <v>56</v>
      </c>
      <c r="D18" s="205">
        <v>1308245</v>
      </c>
      <c r="E18" s="205">
        <v>6659212</v>
      </c>
      <c r="F18" s="205">
        <v>3791752</v>
      </c>
      <c r="G18" s="205">
        <v>2913588</v>
      </c>
      <c r="H18" s="205">
        <v>4780419</v>
      </c>
      <c r="I18" s="205">
        <v>350960</v>
      </c>
      <c r="J18" s="205">
        <v>19804176</v>
      </c>
    </row>
    <row r="19" spans="1:10" ht="12.75">
      <c r="A19" s="175">
        <v>12010</v>
      </c>
      <c r="B19" s="412" t="s">
        <v>146</v>
      </c>
      <c r="C19" s="121" t="s">
        <v>147</v>
      </c>
      <c r="D19" s="128">
        <v>429463</v>
      </c>
      <c r="E19" s="128">
        <v>1375655</v>
      </c>
      <c r="F19" s="128">
        <v>2554717</v>
      </c>
      <c r="G19" s="128">
        <v>690247</v>
      </c>
      <c r="H19" s="128">
        <v>6429462</v>
      </c>
      <c r="I19" s="128">
        <v>492849</v>
      </c>
      <c r="J19" s="128">
        <v>11972393</v>
      </c>
    </row>
    <row r="20" spans="1:10" ht="12.75">
      <c r="A20" s="175">
        <v>12020</v>
      </c>
      <c r="B20" s="412"/>
      <c r="C20" s="121" t="s">
        <v>148</v>
      </c>
      <c r="D20" s="128">
        <v>657</v>
      </c>
      <c r="E20" s="128">
        <v>8537</v>
      </c>
      <c r="F20" s="128">
        <v>0</v>
      </c>
      <c r="G20" s="128">
        <v>0</v>
      </c>
      <c r="H20" s="128">
        <v>293185</v>
      </c>
      <c r="I20" s="128">
        <v>0</v>
      </c>
      <c r="J20" s="128">
        <v>302379</v>
      </c>
    </row>
    <row r="21" spans="1:10" ht="12.75">
      <c r="A21" s="175">
        <v>12030</v>
      </c>
      <c r="B21" s="412"/>
      <c r="C21" s="121" t="s">
        <v>155</v>
      </c>
      <c r="D21" s="128">
        <v>0</v>
      </c>
      <c r="E21" s="128">
        <v>0</v>
      </c>
      <c r="F21" s="128">
        <v>0</v>
      </c>
      <c r="G21" s="128">
        <v>0</v>
      </c>
      <c r="H21" s="128">
        <v>132241</v>
      </c>
      <c r="I21" s="128">
        <v>0</v>
      </c>
      <c r="J21" s="128">
        <v>132241</v>
      </c>
    </row>
    <row r="22" spans="1:10" ht="12.75">
      <c r="A22" s="175">
        <v>12040</v>
      </c>
      <c r="B22" s="412"/>
      <c r="C22" s="121" t="s">
        <v>150</v>
      </c>
      <c r="D22" s="128">
        <v>0</v>
      </c>
      <c r="E22" s="128">
        <v>0</v>
      </c>
      <c r="F22" s="128">
        <v>0</v>
      </c>
      <c r="G22" s="128">
        <v>637088</v>
      </c>
      <c r="H22" s="128">
        <v>0</v>
      </c>
      <c r="I22" s="128">
        <v>0</v>
      </c>
      <c r="J22" s="128">
        <v>637088</v>
      </c>
    </row>
    <row r="23" spans="1:10" ht="25.5">
      <c r="A23" s="175">
        <v>12050</v>
      </c>
      <c r="B23" s="412"/>
      <c r="C23" s="121" t="s">
        <v>57</v>
      </c>
      <c r="D23" s="128">
        <v>100</v>
      </c>
      <c r="E23" s="128">
        <v>5270</v>
      </c>
      <c r="F23" s="128">
        <v>0</v>
      </c>
      <c r="G23" s="128">
        <v>27787</v>
      </c>
      <c r="H23" s="128">
        <v>0</v>
      </c>
      <c r="I23" s="128">
        <v>0</v>
      </c>
      <c r="J23" s="128">
        <v>33157</v>
      </c>
    </row>
    <row r="24" spans="1:10" ht="12.75">
      <c r="A24" s="175">
        <v>12060</v>
      </c>
      <c r="B24" s="412"/>
      <c r="C24" s="121" t="s">
        <v>58</v>
      </c>
      <c r="D24" s="128">
        <v>0</v>
      </c>
      <c r="E24" s="128">
        <v>364227</v>
      </c>
      <c r="F24" s="128">
        <v>0</v>
      </c>
      <c r="G24" s="128">
        <v>0</v>
      </c>
      <c r="H24" s="128">
        <v>163774</v>
      </c>
      <c r="I24" s="128">
        <v>0</v>
      </c>
      <c r="J24" s="128">
        <v>528001</v>
      </c>
    </row>
    <row r="25" spans="1:10" ht="12.75">
      <c r="A25" s="175">
        <v>12070</v>
      </c>
      <c r="B25" s="412"/>
      <c r="C25" s="121" t="s">
        <v>59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</row>
    <row r="26" spans="1:10" ht="12.75">
      <c r="A26" s="175">
        <v>12080</v>
      </c>
      <c r="B26" s="412"/>
      <c r="C26" s="121" t="s">
        <v>230</v>
      </c>
      <c r="D26" s="128">
        <v>363</v>
      </c>
      <c r="E26" s="128">
        <v>313653</v>
      </c>
      <c r="F26" s="128">
        <v>3609</v>
      </c>
      <c r="G26" s="128">
        <v>964</v>
      </c>
      <c r="H26" s="128">
        <v>2675374</v>
      </c>
      <c r="I26" s="128">
        <v>8777</v>
      </c>
      <c r="J26" s="128">
        <v>3002740</v>
      </c>
    </row>
    <row r="27" spans="1:10" ht="12.75">
      <c r="A27" s="175">
        <v>12090</v>
      </c>
      <c r="B27" s="412"/>
      <c r="C27" s="121" t="s">
        <v>60</v>
      </c>
      <c r="D27" s="128">
        <v>0</v>
      </c>
      <c r="E27" s="128">
        <v>0</v>
      </c>
      <c r="F27" s="128">
        <v>0</v>
      </c>
      <c r="G27" s="128">
        <v>0</v>
      </c>
      <c r="H27" s="128">
        <v>6544229</v>
      </c>
      <c r="I27" s="128">
        <v>0</v>
      </c>
      <c r="J27" s="128">
        <v>6544229</v>
      </c>
    </row>
    <row r="28" spans="1:10" ht="12.75">
      <c r="A28" s="175">
        <v>12100</v>
      </c>
      <c r="B28" s="412"/>
      <c r="C28" s="121" t="s">
        <v>61</v>
      </c>
      <c r="D28" s="128">
        <v>0</v>
      </c>
      <c r="E28" s="128">
        <v>0</v>
      </c>
      <c r="F28" s="128">
        <v>0</v>
      </c>
      <c r="G28" s="128">
        <v>0</v>
      </c>
      <c r="H28" s="128">
        <v>0</v>
      </c>
      <c r="I28" s="128">
        <v>31011</v>
      </c>
      <c r="J28" s="128">
        <v>31011</v>
      </c>
    </row>
    <row r="29" spans="1:10" ht="12.75">
      <c r="A29" s="187">
        <v>12000</v>
      </c>
      <c r="B29" s="412"/>
      <c r="C29" s="206" t="s">
        <v>62</v>
      </c>
      <c r="D29" s="205">
        <v>430583</v>
      </c>
      <c r="E29" s="205">
        <v>2067342</v>
      </c>
      <c r="F29" s="205">
        <v>2558326</v>
      </c>
      <c r="G29" s="205">
        <v>1356086</v>
      </c>
      <c r="H29" s="205">
        <v>16238265</v>
      </c>
      <c r="I29" s="205">
        <v>532637</v>
      </c>
      <c r="J29" s="205">
        <v>23183239</v>
      </c>
    </row>
    <row r="30" spans="1:10" ht="12.75">
      <c r="A30" s="187">
        <v>10000</v>
      </c>
      <c r="B30" s="139"/>
      <c r="C30" s="206" t="s">
        <v>63</v>
      </c>
      <c r="D30" s="205">
        <v>1738828</v>
      </c>
      <c r="E30" s="205">
        <v>8726554</v>
      </c>
      <c r="F30" s="205">
        <v>6350078</v>
      </c>
      <c r="G30" s="205">
        <v>4269674</v>
      </c>
      <c r="H30" s="205">
        <v>21018684</v>
      </c>
      <c r="I30" s="205">
        <v>883597</v>
      </c>
      <c r="J30" s="205">
        <v>42987415</v>
      </c>
    </row>
    <row r="31" spans="1:10" ht="12.75">
      <c r="A31" s="40"/>
      <c r="B31" s="40"/>
      <c r="C31" s="418" t="s">
        <v>340</v>
      </c>
      <c r="D31" s="419"/>
      <c r="E31" s="419"/>
      <c r="F31" s="419"/>
      <c r="G31" s="419"/>
      <c r="H31" s="419"/>
      <c r="I31" s="419"/>
      <c r="J31" s="420"/>
    </row>
    <row r="32" spans="1:10" ht="12.75">
      <c r="A32" s="40"/>
      <c r="B32" s="40"/>
      <c r="C32" s="421"/>
      <c r="D32" s="422"/>
      <c r="E32" s="422"/>
      <c r="F32" s="422"/>
      <c r="G32" s="422"/>
      <c r="H32" s="422"/>
      <c r="I32" s="422"/>
      <c r="J32" s="423"/>
    </row>
    <row r="33" spans="1:10" ht="12.75">
      <c r="A33" s="40"/>
      <c r="B33" s="40"/>
      <c r="C33" s="401"/>
      <c r="D33" s="401"/>
      <c r="E33" s="401"/>
      <c r="F33" s="401"/>
      <c r="G33" s="401"/>
      <c r="H33" s="401"/>
      <c r="I33" s="401"/>
      <c r="J33" s="401"/>
    </row>
    <row r="34" spans="1:10" ht="12.75">
      <c r="A34" s="40"/>
      <c r="B34" s="40"/>
      <c r="C34" s="401"/>
      <c r="D34" s="401"/>
      <c r="E34" s="401"/>
      <c r="F34" s="401"/>
      <c r="G34" s="401"/>
      <c r="H34" s="401"/>
      <c r="I34" s="401"/>
      <c r="J34" s="401"/>
    </row>
    <row r="35" spans="1:10" ht="12.75">
      <c r="A35" s="40"/>
      <c r="B35" s="40"/>
      <c r="C35" s="43"/>
      <c r="D35" s="43"/>
      <c r="E35" s="43"/>
      <c r="F35" s="43"/>
      <c r="G35" s="43"/>
      <c r="H35" s="43"/>
      <c r="I35" s="43"/>
      <c r="J35" s="43"/>
    </row>
    <row r="36" spans="2:10" ht="12.75">
      <c r="B36" s="46"/>
      <c r="C36" s="424"/>
      <c r="D36" s="424"/>
      <c r="E36" s="424"/>
      <c r="F36" s="424"/>
      <c r="G36" s="424"/>
      <c r="H36" s="424"/>
      <c r="I36" s="424"/>
      <c r="J36" s="424"/>
    </row>
    <row r="37" spans="2:10" ht="12.75">
      <c r="B37" s="38"/>
      <c r="C37" s="353" t="s">
        <v>302</v>
      </c>
      <c r="D37" s="354"/>
      <c r="E37" s="354"/>
      <c r="F37" s="354"/>
      <c r="G37" s="354"/>
      <c r="H37" s="354"/>
      <c r="I37" s="354"/>
      <c r="J37" s="355"/>
    </row>
    <row r="38" spans="3:10" ht="12.75">
      <c r="C38" s="396" t="s">
        <v>346</v>
      </c>
      <c r="D38" s="397"/>
      <c r="E38" s="397"/>
      <c r="F38" s="397"/>
      <c r="G38" s="397"/>
      <c r="H38" s="397"/>
      <c r="I38" s="397"/>
      <c r="J38" s="398"/>
    </row>
    <row r="39" spans="1:10" ht="12.75">
      <c r="A39" s="40"/>
      <c r="B39" s="40"/>
      <c r="C39" s="417" t="s">
        <v>251</v>
      </c>
      <c r="D39" s="417"/>
      <c r="E39" s="417"/>
      <c r="F39" s="417"/>
      <c r="G39" s="417"/>
      <c r="H39" s="417"/>
      <c r="I39" s="417"/>
      <c r="J39" s="417"/>
    </row>
    <row r="40" spans="1:10" ht="15.75" customHeight="1">
      <c r="A40" s="406" t="s">
        <v>21</v>
      </c>
      <c r="B40" s="140"/>
      <c r="C40" s="395" t="s">
        <v>231</v>
      </c>
      <c r="D40" s="395" t="s">
        <v>11</v>
      </c>
      <c r="E40" s="395" t="s">
        <v>47</v>
      </c>
      <c r="F40" s="395" t="s">
        <v>25</v>
      </c>
      <c r="G40" s="395" t="s">
        <v>13</v>
      </c>
      <c r="H40" s="395" t="s">
        <v>49</v>
      </c>
      <c r="I40" s="395" t="s">
        <v>14</v>
      </c>
      <c r="J40" s="395" t="s">
        <v>17</v>
      </c>
    </row>
    <row r="41" spans="1:10" ht="12.75">
      <c r="A41" s="407"/>
      <c r="B41" s="140"/>
      <c r="C41" s="395"/>
      <c r="D41" s="395"/>
      <c r="E41" s="395"/>
      <c r="F41" s="395"/>
      <c r="G41" s="395"/>
      <c r="H41" s="395"/>
      <c r="I41" s="395"/>
      <c r="J41" s="395"/>
    </row>
    <row r="42" spans="1:10" ht="12.75">
      <c r="A42" s="175">
        <v>21010</v>
      </c>
      <c r="B42" s="412" t="s">
        <v>156</v>
      </c>
      <c r="C42" s="123" t="s">
        <v>158</v>
      </c>
      <c r="D42" s="126">
        <v>0</v>
      </c>
      <c r="E42" s="126">
        <v>0</v>
      </c>
      <c r="F42" s="126">
        <v>0</v>
      </c>
      <c r="G42" s="126">
        <v>0</v>
      </c>
      <c r="H42" s="126">
        <v>0</v>
      </c>
      <c r="I42" s="126">
        <v>0</v>
      </c>
      <c r="J42" s="128">
        <v>0</v>
      </c>
    </row>
    <row r="43" spans="1:10" ht="12.75">
      <c r="A43" s="175">
        <v>21020</v>
      </c>
      <c r="B43" s="412"/>
      <c r="C43" s="123" t="s">
        <v>159</v>
      </c>
      <c r="D43" s="126">
        <v>197334</v>
      </c>
      <c r="E43" s="126">
        <v>1496456</v>
      </c>
      <c r="F43" s="126">
        <v>2023643</v>
      </c>
      <c r="G43" s="126">
        <v>799501</v>
      </c>
      <c r="H43" s="126">
        <v>5287481</v>
      </c>
      <c r="I43" s="126">
        <v>278576</v>
      </c>
      <c r="J43" s="128">
        <v>10082991</v>
      </c>
    </row>
    <row r="44" spans="1:10" ht="12.75">
      <c r="A44" s="175">
        <v>21030</v>
      </c>
      <c r="B44" s="412"/>
      <c r="C44" s="123" t="s">
        <v>160</v>
      </c>
      <c r="D44" s="126">
        <v>808549</v>
      </c>
      <c r="E44" s="126">
        <v>2759314</v>
      </c>
      <c r="F44" s="126">
        <v>228079</v>
      </c>
      <c r="G44" s="126">
        <v>917537</v>
      </c>
      <c r="H44" s="126">
        <v>0</v>
      </c>
      <c r="I44" s="126">
        <v>0</v>
      </c>
      <c r="J44" s="128">
        <v>4713479</v>
      </c>
    </row>
    <row r="45" spans="1:10" ht="12.75">
      <c r="A45" s="175">
        <v>21040</v>
      </c>
      <c r="B45" s="412"/>
      <c r="C45" s="123" t="s">
        <v>161</v>
      </c>
      <c r="D45" s="126">
        <v>104547</v>
      </c>
      <c r="E45" s="126">
        <v>443230</v>
      </c>
      <c r="F45" s="126">
        <v>627043</v>
      </c>
      <c r="G45" s="126">
        <v>289544</v>
      </c>
      <c r="H45" s="126">
        <v>695575</v>
      </c>
      <c r="I45" s="126">
        <v>42076</v>
      </c>
      <c r="J45" s="128">
        <v>2202015</v>
      </c>
    </row>
    <row r="46" spans="1:10" ht="12.75">
      <c r="A46" s="175">
        <v>21050</v>
      </c>
      <c r="B46" s="412"/>
      <c r="C46" s="123" t="s">
        <v>162</v>
      </c>
      <c r="D46" s="126">
        <v>0</v>
      </c>
      <c r="E46" s="126">
        <v>37990</v>
      </c>
      <c r="F46" s="126">
        <v>0</v>
      </c>
      <c r="G46" s="126">
        <v>118319</v>
      </c>
      <c r="H46" s="126">
        <v>296922</v>
      </c>
      <c r="I46" s="126">
        <v>0</v>
      </c>
      <c r="J46" s="128">
        <v>453231</v>
      </c>
    </row>
    <row r="47" spans="1:10" ht="12.75">
      <c r="A47" s="175">
        <v>21060</v>
      </c>
      <c r="B47" s="412"/>
      <c r="C47" s="123" t="s">
        <v>163</v>
      </c>
      <c r="D47" s="126">
        <v>0</v>
      </c>
      <c r="E47" s="126">
        <v>254486</v>
      </c>
      <c r="F47" s="126">
        <v>0</v>
      </c>
      <c r="G47" s="126">
        <v>0</v>
      </c>
      <c r="H47" s="126">
        <v>241942</v>
      </c>
      <c r="I47" s="126">
        <v>9125</v>
      </c>
      <c r="J47" s="128">
        <v>505553</v>
      </c>
    </row>
    <row r="48" spans="1:10" ht="12.75">
      <c r="A48" s="175">
        <v>21070</v>
      </c>
      <c r="B48" s="412"/>
      <c r="C48" s="123" t="s">
        <v>164</v>
      </c>
      <c r="D48" s="126">
        <v>112</v>
      </c>
      <c r="E48" s="126">
        <v>0</v>
      </c>
      <c r="F48" s="126">
        <v>0</v>
      </c>
      <c r="G48" s="126">
        <v>0</v>
      </c>
      <c r="H48" s="126">
        <v>37418</v>
      </c>
      <c r="I48" s="126">
        <v>34472</v>
      </c>
      <c r="J48" s="128">
        <v>72002</v>
      </c>
    </row>
    <row r="49" spans="1:10" ht="51" customHeight="1">
      <c r="A49" s="187">
        <v>21071</v>
      </c>
      <c r="B49" s="412"/>
      <c r="C49" s="207" t="s">
        <v>64</v>
      </c>
      <c r="D49" s="208">
        <v>1110542</v>
      </c>
      <c r="E49" s="208">
        <v>4991476</v>
      </c>
      <c r="F49" s="208">
        <v>2878765</v>
      </c>
      <c r="G49" s="208">
        <v>2124901</v>
      </c>
      <c r="H49" s="208">
        <v>6559338</v>
      </c>
      <c r="I49" s="208">
        <v>364249</v>
      </c>
      <c r="J49" s="208">
        <v>18029271</v>
      </c>
    </row>
    <row r="50" spans="1:10" ht="38.25">
      <c r="A50" s="175">
        <v>21072</v>
      </c>
      <c r="B50" s="412"/>
      <c r="C50" s="123" t="s">
        <v>65</v>
      </c>
      <c r="D50" s="126">
        <v>0</v>
      </c>
      <c r="E50" s="126">
        <v>0</v>
      </c>
      <c r="F50" s="126">
        <v>0</v>
      </c>
      <c r="G50" s="126">
        <v>0</v>
      </c>
      <c r="H50" s="126">
        <v>0</v>
      </c>
      <c r="I50" s="126">
        <v>0</v>
      </c>
      <c r="J50" s="128">
        <v>0</v>
      </c>
    </row>
    <row r="51" spans="1:10" ht="12.75">
      <c r="A51" s="187">
        <v>21000</v>
      </c>
      <c r="B51" s="412"/>
      <c r="C51" s="207" t="s">
        <v>66</v>
      </c>
      <c r="D51" s="208">
        <v>1110542</v>
      </c>
      <c r="E51" s="208">
        <v>4991476</v>
      </c>
      <c r="F51" s="208">
        <v>2878765</v>
      </c>
      <c r="G51" s="208">
        <v>2124901</v>
      </c>
      <c r="H51" s="208">
        <v>6559338</v>
      </c>
      <c r="I51" s="208">
        <v>364249</v>
      </c>
      <c r="J51" s="208">
        <v>18029271</v>
      </c>
    </row>
    <row r="52" spans="1:10" ht="12.75">
      <c r="A52" s="175">
        <v>22010</v>
      </c>
      <c r="B52" s="412" t="s">
        <v>157</v>
      </c>
      <c r="C52" s="123" t="s">
        <v>158</v>
      </c>
      <c r="D52" s="126">
        <v>0</v>
      </c>
      <c r="E52" s="126">
        <v>0</v>
      </c>
      <c r="F52" s="126">
        <v>0</v>
      </c>
      <c r="G52" s="126">
        <v>0</v>
      </c>
      <c r="H52" s="126">
        <v>0</v>
      </c>
      <c r="I52" s="126">
        <v>0</v>
      </c>
      <c r="J52" s="128">
        <v>0</v>
      </c>
    </row>
    <row r="53" spans="1:10" ht="12.75">
      <c r="A53" s="175">
        <v>22020</v>
      </c>
      <c r="B53" s="412"/>
      <c r="C53" s="123" t="s">
        <v>165</v>
      </c>
      <c r="D53" s="126">
        <v>0</v>
      </c>
      <c r="E53" s="126">
        <v>0</v>
      </c>
      <c r="F53" s="126">
        <v>0</v>
      </c>
      <c r="G53" s="126">
        <v>0</v>
      </c>
      <c r="H53" s="126">
        <v>0</v>
      </c>
      <c r="I53" s="126">
        <v>0</v>
      </c>
      <c r="J53" s="128">
        <v>0</v>
      </c>
    </row>
    <row r="54" spans="1:10" ht="12.75">
      <c r="A54" s="175">
        <v>22030</v>
      </c>
      <c r="B54" s="412"/>
      <c r="C54" s="123" t="s">
        <v>160</v>
      </c>
      <c r="D54" s="126">
        <v>0</v>
      </c>
      <c r="E54" s="126">
        <v>0</v>
      </c>
      <c r="F54" s="126">
        <v>0</v>
      </c>
      <c r="G54" s="126">
        <v>0</v>
      </c>
      <c r="H54" s="126">
        <v>0</v>
      </c>
      <c r="I54" s="126">
        <v>0</v>
      </c>
      <c r="J54" s="128">
        <v>0</v>
      </c>
    </row>
    <row r="55" spans="1:10" ht="12.75">
      <c r="A55" s="175">
        <v>22040</v>
      </c>
      <c r="B55" s="412"/>
      <c r="C55" s="123" t="s">
        <v>161</v>
      </c>
      <c r="D55" s="126">
        <v>0</v>
      </c>
      <c r="E55" s="126">
        <v>0</v>
      </c>
      <c r="F55" s="126">
        <v>0</v>
      </c>
      <c r="G55" s="126">
        <v>0</v>
      </c>
      <c r="H55" s="126">
        <v>0</v>
      </c>
      <c r="I55" s="126">
        <v>0</v>
      </c>
      <c r="J55" s="128">
        <v>0</v>
      </c>
    </row>
    <row r="56" spans="1:10" ht="12.75">
      <c r="A56" s="175">
        <v>22050</v>
      </c>
      <c r="B56" s="412"/>
      <c r="C56" s="123" t="s">
        <v>67</v>
      </c>
      <c r="D56" s="126">
        <v>55267</v>
      </c>
      <c r="E56" s="126">
        <v>61974</v>
      </c>
      <c r="F56" s="126">
        <v>631004</v>
      </c>
      <c r="G56" s="126">
        <v>185445</v>
      </c>
      <c r="H56" s="126">
        <v>1722605</v>
      </c>
      <c r="I56" s="126">
        <v>8679</v>
      </c>
      <c r="J56" s="128">
        <v>2664974</v>
      </c>
    </row>
    <row r="57" spans="1:10" ht="12.75">
      <c r="A57" s="175">
        <v>22060</v>
      </c>
      <c r="B57" s="412"/>
      <c r="C57" s="123" t="s">
        <v>163</v>
      </c>
      <c r="D57" s="126">
        <v>0</v>
      </c>
      <c r="E57" s="126">
        <v>943900</v>
      </c>
      <c r="F57" s="126">
        <v>0</v>
      </c>
      <c r="G57" s="126">
        <v>0</v>
      </c>
      <c r="H57" s="126">
        <v>464934</v>
      </c>
      <c r="I57" s="126">
        <v>98317</v>
      </c>
      <c r="J57" s="128">
        <v>1507151</v>
      </c>
    </row>
    <row r="58" spans="1:10" ht="12.75">
      <c r="A58" s="175">
        <v>22070</v>
      </c>
      <c r="B58" s="412"/>
      <c r="C58" s="123" t="s">
        <v>164</v>
      </c>
      <c r="D58" s="126">
        <v>0</v>
      </c>
      <c r="E58" s="126">
        <v>0</v>
      </c>
      <c r="F58" s="126">
        <v>0</v>
      </c>
      <c r="G58" s="126">
        <v>0</v>
      </c>
      <c r="H58" s="126">
        <v>0</v>
      </c>
      <c r="I58" s="126">
        <v>0</v>
      </c>
      <c r="J58" s="128">
        <v>0</v>
      </c>
    </row>
    <row r="59" spans="1:10" ht="12.75">
      <c r="A59" s="187">
        <v>22000</v>
      </c>
      <c r="B59" s="412"/>
      <c r="C59" s="207" t="s">
        <v>68</v>
      </c>
      <c r="D59" s="208">
        <v>55267</v>
      </c>
      <c r="E59" s="208">
        <v>1005874</v>
      </c>
      <c r="F59" s="208">
        <v>631004</v>
      </c>
      <c r="G59" s="208">
        <v>185445</v>
      </c>
      <c r="H59" s="208">
        <v>2187539</v>
      </c>
      <c r="I59" s="208">
        <v>106996</v>
      </c>
      <c r="J59" s="208">
        <v>4172125</v>
      </c>
    </row>
    <row r="60" spans="1:10" ht="12.75">
      <c r="A60" s="187">
        <v>20000</v>
      </c>
      <c r="B60" s="141"/>
      <c r="C60" s="206" t="s">
        <v>24</v>
      </c>
      <c r="D60" s="208">
        <v>1165809</v>
      </c>
      <c r="E60" s="208">
        <v>5997350</v>
      </c>
      <c r="F60" s="208">
        <v>3509769</v>
      </c>
      <c r="G60" s="208">
        <v>2310346</v>
      </c>
      <c r="H60" s="208">
        <v>8746877</v>
      </c>
      <c r="I60" s="208">
        <v>471245</v>
      </c>
      <c r="J60" s="208">
        <v>22201396</v>
      </c>
    </row>
    <row r="61" spans="1:10" ht="12.75">
      <c r="A61" s="175">
        <v>23010</v>
      </c>
      <c r="B61" s="412" t="s">
        <v>3</v>
      </c>
      <c r="C61" s="121" t="s">
        <v>173</v>
      </c>
      <c r="D61" s="126">
        <v>527000</v>
      </c>
      <c r="E61" s="126">
        <v>1370000</v>
      </c>
      <c r="F61" s="126">
        <v>764895</v>
      </c>
      <c r="G61" s="126">
        <v>536721</v>
      </c>
      <c r="H61" s="126">
        <v>208153</v>
      </c>
      <c r="I61" s="126">
        <v>50000</v>
      </c>
      <c r="J61" s="128">
        <v>3456769</v>
      </c>
    </row>
    <row r="62" spans="1:10" ht="12.75">
      <c r="A62" s="175">
        <v>23020</v>
      </c>
      <c r="B62" s="412"/>
      <c r="C62" s="121" t="s">
        <v>69</v>
      </c>
      <c r="D62" s="126">
        <v>-105901</v>
      </c>
      <c r="E62" s="126">
        <v>1140371</v>
      </c>
      <c r="F62" s="126">
        <v>1895612</v>
      </c>
      <c r="G62" s="126">
        <v>1258970</v>
      </c>
      <c r="H62" s="126">
        <v>1470074</v>
      </c>
      <c r="I62" s="126">
        <v>194989</v>
      </c>
      <c r="J62" s="128">
        <v>5854115</v>
      </c>
    </row>
    <row r="63" spans="1:10" ht="12.75">
      <c r="A63" s="175">
        <v>23030</v>
      </c>
      <c r="B63" s="412"/>
      <c r="C63" s="121" t="s">
        <v>70</v>
      </c>
      <c r="D63" s="126">
        <v>0</v>
      </c>
      <c r="E63" s="126">
        <v>0</v>
      </c>
      <c r="F63" s="126">
        <v>0</v>
      </c>
      <c r="G63" s="126">
        <v>0</v>
      </c>
      <c r="H63" s="126">
        <v>0</v>
      </c>
      <c r="I63" s="126">
        <v>0</v>
      </c>
      <c r="J63" s="128">
        <v>0</v>
      </c>
    </row>
    <row r="64" spans="1:10" ht="12.75">
      <c r="A64" s="175">
        <v>23040</v>
      </c>
      <c r="B64" s="412"/>
      <c r="C64" s="121" t="s">
        <v>71</v>
      </c>
      <c r="D64" s="126">
        <v>0</v>
      </c>
      <c r="E64" s="126">
        <v>0</v>
      </c>
      <c r="F64" s="126">
        <v>0</v>
      </c>
      <c r="G64" s="126">
        <v>0</v>
      </c>
      <c r="H64" s="126">
        <v>0</v>
      </c>
      <c r="I64" s="126">
        <v>0</v>
      </c>
      <c r="J64" s="128">
        <v>0</v>
      </c>
    </row>
    <row r="65" spans="1:10" ht="12.75">
      <c r="A65" s="175">
        <v>23050</v>
      </c>
      <c r="B65" s="412"/>
      <c r="C65" s="121" t="s">
        <v>72</v>
      </c>
      <c r="D65" s="126">
        <v>0</v>
      </c>
      <c r="E65" s="126">
        <v>0</v>
      </c>
      <c r="F65" s="126">
        <v>0</v>
      </c>
      <c r="G65" s="126">
        <v>0</v>
      </c>
      <c r="H65" s="126">
        <v>0</v>
      </c>
      <c r="I65" s="126">
        <v>0</v>
      </c>
      <c r="J65" s="128">
        <v>0</v>
      </c>
    </row>
    <row r="66" spans="1:10" ht="12.75">
      <c r="A66" s="175">
        <v>23060</v>
      </c>
      <c r="B66" s="412"/>
      <c r="C66" s="121" t="s">
        <v>23</v>
      </c>
      <c r="D66" s="126">
        <v>126537</v>
      </c>
      <c r="E66" s="126">
        <v>34162</v>
      </c>
      <c r="F66" s="126">
        <v>0</v>
      </c>
      <c r="G66" s="126">
        <v>0</v>
      </c>
      <c r="H66" s="126">
        <v>9402195</v>
      </c>
      <c r="I66" s="126">
        <v>158523</v>
      </c>
      <c r="J66" s="128">
        <v>9721417</v>
      </c>
    </row>
    <row r="67" spans="1:10" ht="12.75">
      <c r="A67" s="175">
        <v>23070</v>
      </c>
      <c r="B67" s="412"/>
      <c r="C67" s="121" t="s">
        <v>174</v>
      </c>
      <c r="D67" s="126">
        <v>25383</v>
      </c>
      <c r="E67" s="126">
        <v>184671</v>
      </c>
      <c r="F67" s="126">
        <v>179802</v>
      </c>
      <c r="G67" s="126">
        <v>163637</v>
      </c>
      <c r="H67" s="126">
        <v>1191385</v>
      </c>
      <c r="I67" s="126">
        <v>8840</v>
      </c>
      <c r="J67" s="128">
        <v>1753718</v>
      </c>
    </row>
    <row r="68" spans="1:10" ht="12.75">
      <c r="A68" s="175">
        <v>23071</v>
      </c>
      <c r="B68" s="412"/>
      <c r="C68" s="121" t="s">
        <v>175</v>
      </c>
      <c r="D68" s="126">
        <v>0</v>
      </c>
      <c r="E68" s="126">
        <v>0</v>
      </c>
      <c r="F68" s="126">
        <v>0</v>
      </c>
      <c r="G68" s="126">
        <v>0</v>
      </c>
      <c r="H68" s="126">
        <v>0</v>
      </c>
      <c r="I68" s="126">
        <v>0</v>
      </c>
      <c r="J68" s="128">
        <v>0</v>
      </c>
    </row>
    <row r="69" spans="1:10" ht="25.5">
      <c r="A69" s="187">
        <v>23072</v>
      </c>
      <c r="B69" s="412"/>
      <c r="C69" s="206" t="s">
        <v>73</v>
      </c>
      <c r="D69" s="208">
        <v>573019</v>
      </c>
      <c r="E69" s="208">
        <v>2729204</v>
      </c>
      <c r="F69" s="208">
        <v>2840309</v>
      </c>
      <c r="G69" s="208">
        <v>1959328</v>
      </c>
      <c r="H69" s="208">
        <v>12271807</v>
      </c>
      <c r="I69" s="208">
        <v>412352</v>
      </c>
      <c r="J69" s="208">
        <v>20786019</v>
      </c>
    </row>
    <row r="70" spans="1:10" ht="12.75">
      <c r="A70" s="175">
        <v>23073</v>
      </c>
      <c r="B70" s="412"/>
      <c r="C70" s="121" t="s">
        <v>74</v>
      </c>
      <c r="D70" s="126">
        <v>0</v>
      </c>
      <c r="E70" s="126">
        <v>0</v>
      </c>
      <c r="F70" s="126">
        <v>0</v>
      </c>
      <c r="G70" s="126">
        <v>0</v>
      </c>
      <c r="H70" s="126">
        <v>0</v>
      </c>
      <c r="I70" s="126">
        <v>0</v>
      </c>
      <c r="J70" s="129">
        <v>0</v>
      </c>
    </row>
    <row r="71" spans="1:10" ht="12.75">
      <c r="A71" s="187">
        <v>23000</v>
      </c>
      <c r="B71" s="412"/>
      <c r="C71" s="206" t="s">
        <v>75</v>
      </c>
      <c r="D71" s="208">
        <v>573019</v>
      </c>
      <c r="E71" s="208">
        <v>2729204</v>
      </c>
      <c r="F71" s="208">
        <v>2840309</v>
      </c>
      <c r="G71" s="208">
        <v>1959328</v>
      </c>
      <c r="H71" s="208">
        <v>12271807</v>
      </c>
      <c r="I71" s="208">
        <v>412352</v>
      </c>
      <c r="J71" s="208">
        <v>20786019</v>
      </c>
    </row>
    <row r="72" spans="1:10" ht="12.75">
      <c r="A72" s="187">
        <v>24000</v>
      </c>
      <c r="B72" s="139"/>
      <c r="C72" s="206" t="s">
        <v>76</v>
      </c>
      <c r="D72" s="208">
        <v>1738828</v>
      </c>
      <c r="E72" s="208">
        <v>8726554</v>
      </c>
      <c r="F72" s="208">
        <v>6350078</v>
      </c>
      <c r="G72" s="208">
        <v>4269674</v>
      </c>
      <c r="H72" s="208">
        <v>21018684</v>
      </c>
      <c r="I72" s="208">
        <v>883597</v>
      </c>
      <c r="J72" s="208">
        <v>42987415</v>
      </c>
    </row>
    <row r="73" spans="1:10" ht="12.75">
      <c r="A73" s="44"/>
      <c r="B73" s="44"/>
      <c r="C73" s="418" t="s">
        <v>340</v>
      </c>
      <c r="D73" s="419"/>
      <c r="E73" s="419"/>
      <c r="F73" s="419"/>
      <c r="G73" s="419"/>
      <c r="H73" s="419"/>
      <c r="I73" s="419"/>
      <c r="J73" s="420"/>
    </row>
    <row r="74" spans="1:10" ht="12.75">
      <c r="A74" s="40"/>
      <c r="B74" s="40"/>
      <c r="C74" s="421"/>
      <c r="D74" s="422"/>
      <c r="E74" s="422"/>
      <c r="F74" s="422"/>
      <c r="G74" s="422"/>
      <c r="H74" s="422"/>
      <c r="I74" s="422"/>
      <c r="J74" s="423"/>
    </row>
    <row r="75" spans="3:10" ht="12.75">
      <c r="C75" s="401"/>
      <c r="D75" s="401"/>
      <c r="E75" s="401"/>
      <c r="F75" s="401"/>
      <c r="G75" s="401"/>
      <c r="H75" s="401"/>
      <c r="I75" s="401"/>
      <c r="J75" s="401"/>
    </row>
    <row r="76" spans="3:10" ht="12.75">
      <c r="C76" s="401"/>
      <c r="D76" s="401"/>
      <c r="E76" s="401"/>
      <c r="F76" s="401"/>
      <c r="G76" s="401"/>
      <c r="H76" s="401"/>
      <c r="I76" s="401"/>
      <c r="J76" s="401"/>
    </row>
  </sheetData>
  <sheetProtection/>
  <mergeCells count="39">
    <mergeCell ref="C76:J76"/>
    <mergeCell ref="C36:J36"/>
    <mergeCell ref="C37:J37"/>
    <mergeCell ref="C38:J38"/>
    <mergeCell ref="C74:J74"/>
    <mergeCell ref="C73:J73"/>
    <mergeCell ref="I40:I41"/>
    <mergeCell ref="J40:J41"/>
    <mergeCell ref="F40:F41"/>
    <mergeCell ref="G40:G41"/>
    <mergeCell ref="A5:A6"/>
    <mergeCell ref="C5:C6"/>
    <mergeCell ref="D5:D6"/>
    <mergeCell ref="I5:I6"/>
    <mergeCell ref="G5:G6"/>
    <mergeCell ref="E5:E6"/>
    <mergeCell ref="A40:A41"/>
    <mergeCell ref="C40:C41"/>
    <mergeCell ref="D40:D41"/>
    <mergeCell ref="C32:J32"/>
    <mergeCell ref="C33:J33"/>
    <mergeCell ref="C34:J34"/>
    <mergeCell ref="H40:H41"/>
    <mergeCell ref="E40:E41"/>
    <mergeCell ref="C1:J1"/>
    <mergeCell ref="C2:J2"/>
    <mergeCell ref="C3:J3"/>
    <mergeCell ref="C31:J31"/>
    <mergeCell ref="F5:F6"/>
    <mergeCell ref="J5:J6"/>
    <mergeCell ref="H5:H6"/>
    <mergeCell ref="C4:J4"/>
    <mergeCell ref="B7:B18"/>
    <mergeCell ref="B19:B29"/>
    <mergeCell ref="B42:B51"/>
    <mergeCell ref="B52:B59"/>
    <mergeCell ref="B61:B71"/>
    <mergeCell ref="C75:J75"/>
    <mergeCell ref="C39:J39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0.83203125" style="29" customWidth="1"/>
    <col min="3" max="3" width="17.5" style="29" customWidth="1"/>
    <col min="4" max="4" width="17.5" style="29" bestFit="1" customWidth="1"/>
    <col min="5" max="6" width="15.83203125" style="29" customWidth="1"/>
    <col min="7" max="8" width="17.5" style="29" bestFit="1" customWidth="1"/>
    <col min="9" max="9" width="15.83203125" style="29" customWidth="1"/>
    <col min="10" max="10" width="18.66015625" style="29" bestFit="1" customWidth="1"/>
    <col min="11" max="16384" width="9" style="30" customWidth="1"/>
  </cols>
  <sheetData>
    <row r="1" spans="2:10" ht="12.75">
      <c r="B1" s="424"/>
      <c r="C1" s="424"/>
      <c r="D1" s="424"/>
      <c r="E1" s="424"/>
      <c r="F1" s="424"/>
      <c r="G1" s="424"/>
      <c r="H1" s="424"/>
      <c r="I1" s="424"/>
      <c r="J1" s="424"/>
    </row>
    <row r="2" spans="2:10" ht="12.75">
      <c r="B2" s="353" t="s">
        <v>304</v>
      </c>
      <c r="C2" s="354"/>
      <c r="D2" s="354"/>
      <c r="E2" s="354"/>
      <c r="F2" s="354"/>
      <c r="G2" s="354"/>
      <c r="H2" s="354"/>
      <c r="I2" s="354"/>
      <c r="J2" s="355"/>
    </row>
    <row r="3" spans="2:10" ht="12.75">
      <c r="B3" s="396" t="s">
        <v>347</v>
      </c>
      <c r="C3" s="397"/>
      <c r="D3" s="397"/>
      <c r="E3" s="397"/>
      <c r="F3" s="397"/>
      <c r="G3" s="397"/>
      <c r="H3" s="397"/>
      <c r="I3" s="397"/>
      <c r="J3" s="398"/>
    </row>
    <row r="4" spans="1:10" ht="12.75">
      <c r="A4" s="34"/>
      <c r="B4" s="399" t="s">
        <v>251</v>
      </c>
      <c r="C4" s="400"/>
      <c r="D4" s="400"/>
      <c r="E4" s="400"/>
      <c r="F4" s="400"/>
      <c r="G4" s="400"/>
      <c r="H4" s="400"/>
      <c r="I4" s="400"/>
      <c r="J4" s="400"/>
    </row>
    <row r="5" spans="1:10" ht="15.75" customHeight="1">
      <c r="A5" s="425" t="s">
        <v>21</v>
      </c>
      <c r="B5" s="395" t="s">
        <v>22</v>
      </c>
      <c r="C5" s="395" t="s">
        <v>6</v>
      </c>
      <c r="D5" s="395" t="s">
        <v>52</v>
      </c>
      <c r="E5" s="395" t="s">
        <v>7</v>
      </c>
      <c r="F5" s="395" t="s">
        <v>314</v>
      </c>
      <c r="G5" s="395" t="s">
        <v>29</v>
      </c>
      <c r="H5" s="395" t="s">
        <v>48</v>
      </c>
      <c r="I5" s="395" t="s">
        <v>9</v>
      </c>
      <c r="J5" s="395" t="s">
        <v>17</v>
      </c>
    </row>
    <row r="6" spans="1:10" ht="27" customHeight="1">
      <c r="A6" s="425"/>
      <c r="B6" s="395"/>
      <c r="C6" s="395"/>
      <c r="D6" s="395"/>
      <c r="E6" s="395"/>
      <c r="F6" s="395"/>
      <c r="G6" s="395"/>
      <c r="H6" s="395"/>
      <c r="I6" s="395"/>
      <c r="J6" s="395"/>
    </row>
    <row r="7" spans="1:10" ht="12.75">
      <c r="A7" s="132">
        <v>30010</v>
      </c>
      <c r="B7" s="121" t="s">
        <v>77</v>
      </c>
      <c r="C7" s="122">
        <v>423284081</v>
      </c>
      <c r="D7" s="122">
        <v>450511118</v>
      </c>
      <c r="E7" s="122">
        <v>119397168</v>
      </c>
      <c r="F7" s="122">
        <v>215114748</v>
      </c>
      <c r="G7" s="122">
        <v>399517184</v>
      </c>
      <c r="H7" s="122">
        <v>363603789</v>
      </c>
      <c r="I7" s="122">
        <v>0</v>
      </c>
      <c r="J7" s="133">
        <v>1971428088</v>
      </c>
    </row>
    <row r="8" spans="1:10" ht="12.75">
      <c r="A8" s="180">
        <v>30020</v>
      </c>
      <c r="B8" s="121" t="s">
        <v>170</v>
      </c>
      <c r="C8" s="122">
        <v>366924141</v>
      </c>
      <c r="D8" s="122">
        <v>384699677</v>
      </c>
      <c r="E8" s="122">
        <v>102962738</v>
      </c>
      <c r="F8" s="122">
        <v>184276691</v>
      </c>
      <c r="G8" s="122">
        <v>349235226</v>
      </c>
      <c r="H8" s="122">
        <v>308019595</v>
      </c>
      <c r="I8" s="122">
        <v>0</v>
      </c>
      <c r="J8" s="133">
        <v>1696118068</v>
      </c>
    </row>
    <row r="9" spans="1:10" ht="12.75">
      <c r="A9" s="189">
        <v>30030</v>
      </c>
      <c r="B9" s="206" t="s">
        <v>79</v>
      </c>
      <c r="C9" s="209">
        <v>56359940</v>
      </c>
      <c r="D9" s="209">
        <v>65811441</v>
      </c>
      <c r="E9" s="209">
        <v>16434430</v>
      </c>
      <c r="F9" s="209">
        <v>30838057</v>
      </c>
      <c r="G9" s="209">
        <v>50281958</v>
      </c>
      <c r="H9" s="209">
        <v>55584194</v>
      </c>
      <c r="I9" s="209">
        <v>0</v>
      </c>
      <c r="J9" s="209">
        <v>275310020</v>
      </c>
    </row>
    <row r="10" spans="1:10" s="158" customFormat="1" ht="25.5">
      <c r="A10" s="131">
        <v>30040</v>
      </c>
      <c r="B10" s="121" t="s">
        <v>80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57">
        <v>0</v>
      </c>
    </row>
    <row r="11" spans="1:10" s="158" customFormat="1" ht="25.5">
      <c r="A11" s="132">
        <v>30050</v>
      </c>
      <c r="B11" s="121" t="s">
        <v>81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59">
        <v>0</v>
      </c>
    </row>
    <row r="12" spans="1:11" s="158" customFormat="1" ht="12.75">
      <c r="A12" s="132">
        <v>30060</v>
      </c>
      <c r="B12" s="121" t="s">
        <v>82</v>
      </c>
      <c r="C12" s="122">
        <v>1826540</v>
      </c>
      <c r="D12" s="122">
        <v>775762</v>
      </c>
      <c r="E12" s="122">
        <v>1282478</v>
      </c>
      <c r="F12" s="122">
        <v>2061240</v>
      </c>
      <c r="G12" s="122">
        <v>3176079</v>
      </c>
      <c r="H12" s="122">
        <v>4173242</v>
      </c>
      <c r="I12" s="122">
        <v>0</v>
      </c>
      <c r="J12" s="159">
        <v>13295341</v>
      </c>
      <c r="K12" s="212"/>
    </row>
    <row r="13" spans="1:10" s="158" customFormat="1" ht="12.75">
      <c r="A13" s="132">
        <v>30070</v>
      </c>
      <c r="B13" s="121" t="s">
        <v>279</v>
      </c>
      <c r="C13" s="122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59">
        <v>0</v>
      </c>
    </row>
    <row r="14" spans="1:10" s="158" customFormat="1" ht="12.75">
      <c r="A14" s="132">
        <v>30080</v>
      </c>
      <c r="B14" s="121" t="s">
        <v>280</v>
      </c>
      <c r="C14" s="122">
        <v>44302755</v>
      </c>
      <c r="D14" s="122">
        <v>52231430</v>
      </c>
      <c r="E14" s="122">
        <v>9215174</v>
      </c>
      <c r="F14" s="122">
        <v>20707470</v>
      </c>
      <c r="G14" s="122">
        <v>42024693</v>
      </c>
      <c r="H14" s="122">
        <v>47506430</v>
      </c>
      <c r="I14" s="122">
        <v>0</v>
      </c>
      <c r="J14" s="159">
        <v>215987952</v>
      </c>
    </row>
    <row r="15" spans="1:10" s="158" customFormat="1" ht="12.75">
      <c r="A15" s="132">
        <v>30090</v>
      </c>
      <c r="B15" s="121" t="s">
        <v>281</v>
      </c>
      <c r="C15" s="122">
        <v>1261978</v>
      </c>
      <c r="D15" s="122">
        <v>2843430</v>
      </c>
      <c r="E15" s="122">
        <v>22672</v>
      </c>
      <c r="F15" s="122">
        <v>169063</v>
      </c>
      <c r="G15" s="122">
        <v>604721</v>
      </c>
      <c r="H15" s="122">
        <v>396397</v>
      </c>
      <c r="I15" s="122">
        <v>0</v>
      </c>
      <c r="J15" s="159">
        <v>5298261</v>
      </c>
    </row>
    <row r="16" spans="1:10" s="158" customFormat="1" ht="12.75">
      <c r="A16" s="132">
        <v>30100</v>
      </c>
      <c r="B16" s="121" t="s">
        <v>83</v>
      </c>
      <c r="C16" s="122">
        <v>0</v>
      </c>
      <c r="D16" s="122">
        <v>-178070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59">
        <v>-178070</v>
      </c>
    </row>
    <row r="17" spans="1:11" s="158" customFormat="1" ht="12.75">
      <c r="A17" s="132">
        <v>30110</v>
      </c>
      <c r="B17" s="121" t="s">
        <v>84</v>
      </c>
      <c r="C17" s="122">
        <v>2066884</v>
      </c>
      <c r="D17" s="122">
        <v>1140444</v>
      </c>
      <c r="E17" s="122">
        <v>1637561</v>
      </c>
      <c r="F17" s="122">
        <v>1170343</v>
      </c>
      <c r="G17" s="122">
        <v>5674929</v>
      </c>
      <c r="H17" s="122">
        <v>2268858</v>
      </c>
      <c r="I17" s="122">
        <v>1893</v>
      </c>
      <c r="J17" s="159">
        <v>13960912</v>
      </c>
      <c r="K17" s="212"/>
    </row>
    <row r="18" spans="1:10" s="158" customFormat="1" ht="12.75">
      <c r="A18" s="132">
        <v>30120</v>
      </c>
      <c r="B18" s="121" t="s">
        <v>282</v>
      </c>
      <c r="C18" s="122">
        <v>0</v>
      </c>
      <c r="D18" s="122">
        <v>386459</v>
      </c>
      <c r="E18" s="122">
        <v>155336</v>
      </c>
      <c r="F18" s="122">
        <v>9507</v>
      </c>
      <c r="G18" s="122">
        <v>507594</v>
      </c>
      <c r="H18" s="122">
        <v>550255</v>
      </c>
      <c r="I18" s="122">
        <v>580</v>
      </c>
      <c r="J18" s="159">
        <v>1609731</v>
      </c>
    </row>
    <row r="19" spans="1:10" s="158" customFormat="1" ht="38.25">
      <c r="A19" s="132">
        <v>30130</v>
      </c>
      <c r="B19" s="121" t="s">
        <v>85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59">
        <v>0</v>
      </c>
    </row>
    <row r="20" spans="1:10" s="158" customFormat="1" ht="12.75">
      <c r="A20" s="132">
        <v>30140</v>
      </c>
      <c r="B20" s="121" t="s">
        <v>86</v>
      </c>
      <c r="C20" s="122">
        <v>0</v>
      </c>
      <c r="D20" s="122">
        <v>0</v>
      </c>
      <c r="E20" s="122">
        <v>2640</v>
      </c>
      <c r="F20" s="122">
        <v>0</v>
      </c>
      <c r="G20" s="122">
        <v>29</v>
      </c>
      <c r="H20" s="122">
        <v>0</v>
      </c>
      <c r="I20" s="122">
        <v>0</v>
      </c>
      <c r="J20" s="159">
        <v>2669</v>
      </c>
    </row>
    <row r="21" spans="1:10" s="158" customFormat="1" ht="12.75">
      <c r="A21" s="132">
        <v>30150</v>
      </c>
      <c r="B21" s="121" t="s">
        <v>87</v>
      </c>
      <c r="C21" s="122">
        <v>506111</v>
      </c>
      <c r="D21" s="122">
        <v>271326</v>
      </c>
      <c r="E21" s="122">
        <v>-44086</v>
      </c>
      <c r="F21" s="122">
        <v>58599</v>
      </c>
      <c r="G21" s="122">
        <v>-348824</v>
      </c>
      <c r="H21" s="122">
        <v>-5996</v>
      </c>
      <c r="I21" s="122">
        <v>1430</v>
      </c>
      <c r="J21" s="159">
        <v>438560</v>
      </c>
    </row>
    <row r="22" spans="1:10" s="158" customFormat="1" ht="51">
      <c r="A22" s="180">
        <v>30160</v>
      </c>
      <c r="B22" s="121" t="s">
        <v>88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59">
        <v>0</v>
      </c>
    </row>
    <row r="23" spans="1:10" ht="12.75">
      <c r="A23" s="189">
        <v>30170</v>
      </c>
      <c r="B23" s="206" t="s">
        <v>89</v>
      </c>
      <c r="C23" s="209">
        <v>15194742</v>
      </c>
      <c r="D23" s="209">
        <v>12359584</v>
      </c>
      <c r="E23" s="209">
        <v>9919841</v>
      </c>
      <c r="F23" s="209">
        <v>13242199</v>
      </c>
      <c r="G23" s="209">
        <v>15647163</v>
      </c>
      <c r="H23" s="209">
        <v>13567216</v>
      </c>
      <c r="I23" s="209">
        <v>2743</v>
      </c>
      <c r="J23" s="209">
        <v>79933488</v>
      </c>
    </row>
    <row r="24" spans="1:10" ht="12.75">
      <c r="A24" s="130">
        <v>30180</v>
      </c>
      <c r="B24" s="121" t="s">
        <v>171</v>
      </c>
      <c r="C24" s="122">
        <v>3900753</v>
      </c>
      <c r="D24" s="122">
        <v>4424149</v>
      </c>
      <c r="E24" s="122">
        <v>2602030</v>
      </c>
      <c r="F24" s="122">
        <v>3555714</v>
      </c>
      <c r="G24" s="122">
        <v>3937778</v>
      </c>
      <c r="H24" s="122">
        <v>4310632</v>
      </c>
      <c r="I24" s="122">
        <v>0</v>
      </c>
      <c r="J24" s="122">
        <v>22731056</v>
      </c>
    </row>
    <row r="25" spans="1:10" ht="25.5">
      <c r="A25" s="189">
        <v>30190</v>
      </c>
      <c r="B25" s="206" t="s">
        <v>90</v>
      </c>
      <c r="C25" s="209">
        <v>11293989</v>
      </c>
      <c r="D25" s="209">
        <v>7935435</v>
      </c>
      <c r="E25" s="209">
        <v>7317811</v>
      </c>
      <c r="F25" s="209">
        <v>9686485</v>
      </c>
      <c r="G25" s="209">
        <v>11709385</v>
      </c>
      <c r="H25" s="209">
        <v>9256584</v>
      </c>
      <c r="I25" s="209">
        <v>2743</v>
      </c>
      <c r="J25" s="209">
        <v>57202432</v>
      </c>
    </row>
    <row r="26" spans="1:10" ht="25.5">
      <c r="A26" s="130">
        <v>30200</v>
      </c>
      <c r="B26" s="121" t="s">
        <v>91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</row>
    <row r="27" spans="1:10" ht="12.75">
      <c r="A27" s="189">
        <v>23070</v>
      </c>
      <c r="B27" s="206" t="s">
        <v>92</v>
      </c>
      <c r="C27" s="209">
        <v>11293989</v>
      </c>
      <c r="D27" s="209">
        <v>7935435</v>
      </c>
      <c r="E27" s="209">
        <v>7317811</v>
      </c>
      <c r="F27" s="209">
        <v>9686485</v>
      </c>
      <c r="G27" s="209">
        <v>11709385</v>
      </c>
      <c r="H27" s="209">
        <v>9256584</v>
      </c>
      <c r="I27" s="209">
        <v>2743</v>
      </c>
      <c r="J27" s="209">
        <v>57202432</v>
      </c>
    </row>
    <row r="28" spans="1:10" ht="12.75">
      <c r="A28" s="33"/>
      <c r="B28" s="427" t="s">
        <v>340</v>
      </c>
      <c r="C28" s="428"/>
      <c r="D28" s="428"/>
      <c r="E28" s="428"/>
      <c r="F28" s="428"/>
      <c r="G28" s="428"/>
      <c r="H28" s="428"/>
      <c r="I28" s="428"/>
      <c r="J28" s="429"/>
    </row>
    <row r="29" spans="1:10" ht="12.75">
      <c r="A29" s="33"/>
      <c r="B29" s="430"/>
      <c r="C29" s="431"/>
      <c r="D29" s="431"/>
      <c r="E29" s="431"/>
      <c r="F29" s="431"/>
      <c r="G29" s="431"/>
      <c r="H29" s="431"/>
      <c r="I29" s="431"/>
      <c r="J29" s="432"/>
    </row>
    <row r="30" spans="1:10" ht="12.75">
      <c r="A30" s="30"/>
      <c r="B30" s="426"/>
      <c r="C30" s="426"/>
      <c r="D30" s="426"/>
      <c r="E30" s="426"/>
      <c r="F30" s="426"/>
      <c r="G30" s="426"/>
      <c r="H30" s="426"/>
      <c r="I30" s="426"/>
      <c r="J30" s="426"/>
    </row>
    <row r="35" spans="2:3" ht="12.75">
      <c r="B35" s="35"/>
      <c r="C35" s="35"/>
    </row>
  </sheetData>
  <sheetProtection/>
  <mergeCells count="17">
    <mergeCell ref="A5:A6"/>
    <mergeCell ref="B5:B6"/>
    <mergeCell ref="C5:C6"/>
    <mergeCell ref="B30:J30"/>
    <mergeCell ref="B28:J28"/>
    <mergeCell ref="B29:J29"/>
    <mergeCell ref="G5:G6"/>
    <mergeCell ref="H5:H6"/>
    <mergeCell ref="D5:D6"/>
    <mergeCell ref="E5:E6"/>
    <mergeCell ref="F5:F6"/>
    <mergeCell ref="I5:I6"/>
    <mergeCell ref="J5:J6"/>
    <mergeCell ref="B4:J4"/>
    <mergeCell ref="B1:J1"/>
    <mergeCell ref="B2:J2"/>
    <mergeCell ref="B3:J3"/>
  </mergeCells>
  <conditionalFormatting sqref="C7:C9 D7:E22 G7:H22 D24:E24 G24:H24 D26:E26 G26:H26">
    <cfRule type="expression" priority="33" dxfId="147" stopIfTrue="1">
      <formula>D7="totalizador"</formula>
    </cfRule>
  </conditionalFormatting>
  <conditionalFormatting sqref="C10:C22">
    <cfRule type="expression" priority="32" dxfId="147" stopIfTrue="1">
      <formula>D10="totalizador"</formula>
    </cfRule>
  </conditionalFormatting>
  <conditionalFormatting sqref="C24">
    <cfRule type="expression" priority="31" dxfId="147" stopIfTrue="1">
      <formula>D24="totalizador"</formula>
    </cfRule>
  </conditionalFormatting>
  <conditionalFormatting sqref="C26">
    <cfRule type="expression" priority="30" dxfId="147" stopIfTrue="1">
      <formula>D26="totalizador"</formula>
    </cfRule>
  </conditionalFormatting>
  <conditionalFormatting sqref="C10:C22">
    <cfRule type="expression" priority="29" dxfId="147" stopIfTrue="1">
      <formula>D10="totalizador"</formula>
    </cfRule>
  </conditionalFormatting>
  <conditionalFormatting sqref="C24">
    <cfRule type="expression" priority="28" dxfId="147" stopIfTrue="1">
      <formula>D24="totalizador"</formula>
    </cfRule>
  </conditionalFormatting>
  <conditionalFormatting sqref="C26">
    <cfRule type="expression" priority="27" dxfId="147" stopIfTrue="1">
      <formula>D26="totalizador"</formula>
    </cfRule>
  </conditionalFormatting>
  <conditionalFormatting sqref="J9 J11 J18:J19 J24 J26">
    <cfRule type="expression" priority="6" dxfId="147" stopIfTrue="1">
      <formula>'Estado resultados isapres abier'!#REF!="totalizador"</formula>
    </cfRule>
  </conditionalFormatting>
  <conditionalFormatting sqref="F7:F22 F24 F26">
    <cfRule type="expression" priority="173" dxfId="147" stopIfTrue="1">
      <formula>'Estado resultados isapres abier'!#REF!="totalizador"</formula>
    </cfRule>
  </conditionalFormatting>
  <conditionalFormatting sqref="I7:I22 I24 I26">
    <cfRule type="expression" priority="174" dxfId="147" stopIfTrue="1">
      <formula>'Estado resultados isapres abier'!#REF!="totalizador"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0.83203125" style="29" customWidth="1"/>
    <col min="3" max="8" width="15.83203125" style="29" customWidth="1"/>
    <col min="9" max="9" width="16.83203125" style="29" customWidth="1"/>
    <col min="10" max="16384" width="9" style="30" customWidth="1"/>
  </cols>
  <sheetData>
    <row r="1" spans="2:9" ht="12.75">
      <c r="B1" s="434"/>
      <c r="C1" s="434"/>
      <c r="D1" s="434"/>
      <c r="E1" s="434"/>
      <c r="F1" s="434"/>
      <c r="G1" s="434"/>
      <c r="H1" s="434"/>
      <c r="I1" s="434"/>
    </row>
    <row r="2" spans="2:9" ht="12.75">
      <c r="B2" s="353" t="s">
        <v>39</v>
      </c>
      <c r="C2" s="354"/>
      <c r="D2" s="354"/>
      <c r="E2" s="354"/>
      <c r="F2" s="354"/>
      <c r="G2" s="354"/>
      <c r="H2" s="354"/>
      <c r="I2" s="355"/>
    </row>
    <row r="3" spans="2:9" ht="12.75">
      <c r="B3" s="396" t="s">
        <v>348</v>
      </c>
      <c r="C3" s="397"/>
      <c r="D3" s="397"/>
      <c r="E3" s="397"/>
      <c r="F3" s="397"/>
      <c r="G3" s="397"/>
      <c r="H3" s="397"/>
      <c r="I3" s="398"/>
    </row>
    <row r="4" spans="1:9" ht="12.75">
      <c r="A4" s="31"/>
      <c r="B4" s="417" t="s">
        <v>251</v>
      </c>
      <c r="C4" s="417"/>
      <c r="D4" s="417"/>
      <c r="E4" s="417"/>
      <c r="F4" s="417"/>
      <c r="G4" s="417"/>
      <c r="H4" s="417"/>
      <c r="I4" s="417"/>
    </row>
    <row r="5" spans="1:9" ht="15.75" customHeight="1">
      <c r="A5" s="425" t="s">
        <v>21</v>
      </c>
      <c r="B5" s="395" t="s">
        <v>22</v>
      </c>
      <c r="C5" s="395" t="s">
        <v>11</v>
      </c>
      <c r="D5" s="395" t="s">
        <v>47</v>
      </c>
      <c r="E5" s="395" t="s">
        <v>25</v>
      </c>
      <c r="F5" s="395" t="s">
        <v>13</v>
      </c>
      <c r="G5" s="395" t="s">
        <v>49</v>
      </c>
      <c r="H5" s="395" t="s">
        <v>14</v>
      </c>
      <c r="I5" s="395" t="s">
        <v>17</v>
      </c>
    </row>
    <row r="6" spans="1:9" ht="12.75">
      <c r="A6" s="425"/>
      <c r="B6" s="395"/>
      <c r="C6" s="395"/>
      <c r="D6" s="395"/>
      <c r="E6" s="395"/>
      <c r="F6" s="395"/>
      <c r="G6" s="395"/>
      <c r="H6" s="395"/>
      <c r="I6" s="395"/>
    </row>
    <row r="7" spans="1:9" ht="12.75">
      <c r="A7" s="132">
        <v>30010</v>
      </c>
      <c r="B7" s="121" t="s">
        <v>77</v>
      </c>
      <c r="C7" s="122">
        <v>1727295</v>
      </c>
      <c r="D7" s="122">
        <v>30967962</v>
      </c>
      <c r="E7" s="122">
        <v>22709818</v>
      </c>
      <c r="F7" s="122">
        <v>8426319</v>
      </c>
      <c r="G7" s="122">
        <v>19613589</v>
      </c>
      <c r="H7" s="122">
        <v>1683490</v>
      </c>
      <c r="I7" s="133">
        <v>85128473</v>
      </c>
    </row>
    <row r="8" spans="1:9" ht="12.75">
      <c r="A8" s="180">
        <v>30020</v>
      </c>
      <c r="B8" s="121" t="s">
        <v>170</v>
      </c>
      <c r="C8" s="122">
        <v>1848425</v>
      </c>
      <c r="D8" s="122">
        <v>31315980</v>
      </c>
      <c r="E8" s="122">
        <v>21974201</v>
      </c>
      <c r="F8" s="122">
        <v>8372466</v>
      </c>
      <c r="G8" s="122">
        <v>15804434</v>
      </c>
      <c r="H8" s="122">
        <v>1488968</v>
      </c>
      <c r="I8" s="133">
        <v>80804474</v>
      </c>
    </row>
    <row r="9" spans="1:9" ht="12.75">
      <c r="A9" s="189">
        <v>30030</v>
      </c>
      <c r="B9" s="206" t="s">
        <v>79</v>
      </c>
      <c r="C9" s="209">
        <v>-121130</v>
      </c>
      <c r="D9" s="209">
        <v>-348018</v>
      </c>
      <c r="E9" s="209">
        <v>735617</v>
      </c>
      <c r="F9" s="209">
        <v>53853</v>
      </c>
      <c r="G9" s="209">
        <v>3809155</v>
      </c>
      <c r="H9" s="209">
        <v>194522</v>
      </c>
      <c r="I9" s="209">
        <v>4323999</v>
      </c>
    </row>
    <row r="10" spans="1:9" ht="25.5">
      <c r="A10" s="131">
        <v>30040</v>
      </c>
      <c r="B10" s="121" t="s">
        <v>80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34">
        <v>0</v>
      </c>
    </row>
    <row r="11" spans="1:9" ht="25.5">
      <c r="A11" s="132">
        <v>30050</v>
      </c>
      <c r="B11" s="121" t="s">
        <v>81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33">
        <v>0</v>
      </c>
    </row>
    <row r="12" spans="1:10" ht="12.75">
      <c r="A12" s="132">
        <v>30060</v>
      </c>
      <c r="B12" s="121" t="s">
        <v>82</v>
      </c>
      <c r="C12" s="122">
        <v>457195</v>
      </c>
      <c r="D12" s="122">
        <v>2825300</v>
      </c>
      <c r="E12" s="122">
        <v>1846411</v>
      </c>
      <c r="F12" s="122">
        <v>1000110</v>
      </c>
      <c r="G12" s="122">
        <v>587334</v>
      </c>
      <c r="H12" s="122">
        <v>21868</v>
      </c>
      <c r="I12" s="133">
        <v>6738218</v>
      </c>
      <c r="J12" s="212"/>
    </row>
    <row r="13" spans="1:9" ht="12.75">
      <c r="A13" s="132">
        <v>30070</v>
      </c>
      <c r="B13" s="121" t="s">
        <v>279</v>
      </c>
      <c r="C13" s="122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33">
        <v>0</v>
      </c>
    </row>
    <row r="14" spans="1:9" ht="12.75">
      <c r="A14" s="132">
        <v>30080</v>
      </c>
      <c r="B14" s="121" t="s">
        <v>280</v>
      </c>
      <c r="C14" s="122">
        <v>340651</v>
      </c>
      <c r="D14" s="122">
        <v>2173227</v>
      </c>
      <c r="E14" s="122">
        <v>2302244</v>
      </c>
      <c r="F14" s="122">
        <v>765741</v>
      </c>
      <c r="G14" s="122">
        <v>2955506</v>
      </c>
      <c r="H14" s="122">
        <v>217257</v>
      </c>
      <c r="I14" s="133">
        <v>8754626</v>
      </c>
    </row>
    <row r="15" spans="1:9" ht="12.75">
      <c r="A15" s="132">
        <v>30090</v>
      </c>
      <c r="B15" s="121" t="s">
        <v>281</v>
      </c>
      <c r="C15" s="122">
        <v>28837</v>
      </c>
      <c r="D15" s="122">
        <v>135786</v>
      </c>
      <c r="E15" s="122">
        <v>133169</v>
      </c>
      <c r="F15" s="122">
        <v>81752</v>
      </c>
      <c r="G15" s="122">
        <v>86629</v>
      </c>
      <c r="H15" s="122">
        <v>279</v>
      </c>
      <c r="I15" s="133">
        <v>466452</v>
      </c>
    </row>
    <row r="16" spans="1:9" ht="12.75">
      <c r="A16" s="132">
        <v>30100</v>
      </c>
      <c r="B16" s="121" t="s">
        <v>83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33">
        <v>0</v>
      </c>
    </row>
    <row r="17" spans="1:10" ht="12.75">
      <c r="A17" s="132">
        <v>30110</v>
      </c>
      <c r="B17" s="121" t="s">
        <v>84</v>
      </c>
      <c r="C17" s="122">
        <v>58806</v>
      </c>
      <c r="D17" s="122">
        <v>65726</v>
      </c>
      <c r="E17" s="122">
        <v>188090</v>
      </c>
      <c r="F17" s="122">
        <v>17690</v>
      </c>
      <c r="G17" s="122">
        <v>274897</v>
      </c>
      <c r="H17" s="122">
        <v>18727</v>
      </c>
      <c r="I17" s="133">
        <v>623936</v>
      </c>
      <c r="J17" s="212"/>
    </row>
    <row r="18" spans="1:9" ht="12.75">
      <c r="A18" s="132">
        <v>30120</v>
      </c>
      <c r="B18" s="121" t="s">
        <v>282</v>
      </c>
      <c r="C18" s="122">
        <v>0</v>
      </c>
      <c r="D18" s="122">
        <v>0</v>
      </c>
      <c r="E18" s="122">
        <v>0</v>
      </c>
      <c r="F18" s="122">
        <v>0</v>
      </c>
      <c r="G18" s="122">
        <v>17349</v>
      </c>
      <c r="H18" s="122">
        <v>3728</v>
      </c>
      <c r="I18" s="133">
        <v>21077</v>
      </c>
    </row>
    <row r="19" spans="1:9" ht="38.25">
      <c r="A19" s="132">
        <v>30130</v>
      </c>
      <c r="B19" s="121" t="s">
        <v>85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33">
        <v>0</v>
      </c>
    </row>
    <row r="20" spans="1:9" ht="12.75">
      <c r="A20" s="132">
        <v>30140</v>
      </c>
      <c r="B20" s="121" t="s">
        <v>86</v>
      </c>
      <c r="C20" s="122"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33">
        <v>0</v>
      </c>
    </row>
    <row r="21" spans="1:9" ht="12.75">
      <c r="A21" s="132">
        <v>30150</v>
      </c>
      <c r="B21" s="121" t="s">
        <v>87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33">
        <v>0</v>
      </c>
    </row>
    <row r="22" spans="1:9" ht="51">
      <c r="A22" s="180">
        <v>30160</v>
      </c>
      <c r="B22" s="121" t="s">
        <v>88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33">
        <v>0</v>
      </c>
    </row>
    <row r="23" spans="1:9" ht="12.75">
      <c r="A23" s="189">
        <v>30170</v>
      </c>
      <c r="B23" s="206" t="s">
        <v>89</v>
      </c>
      <c r="C23" s="209">
        <v>25383</v>
      </c>
      <c r="D23" s="209">
        <v>233995</v>
      </c>
      <c r="E23" s="209">
        <v>334705</v>
      </c>
      <c r="F23" s="209">
        <v>224160</v>
      </c>
      <c r="G23" s="209">
        <v>1611902</v>
      </c>
      <c r="H23" s="209">
        <v>13853</v>
      </c>
      <c r="I23" s="209">
        <v>2443998</v>
      </c>
    </row>
    <row r="24" spans="1:9" ht="12.75">
      <c r="A24" s="130">
        <v>30180</v>
      </c>
      <c r="B24" s="121" t="s">
        <v>171</v>
      </c>
      <c r="C24" s="122">
        <v>0</v>
      </c>
      <c r="D24" s="122">
        <v>49324</v>
      </c>
      <c r="E24" s="122">
        <v>154903</v>
      </c>
      <c r="F24" s="122">
        <v>60523</v>
      </c>
      <c r="G24" s="122">
        <v>420517</v>
      </c>
      <c r="H24" s="122">
        <v>5013</v>
      </c>
      <c r="I24" s="122">
        <v>690280</v>
      </c>
    </row>
    <row r="25" spans="1:9" ht="25.5">
      <c r="A25" s="189">
        <v>30190</v>
      </c>
      <c r="B25" s="206" t="s">
        <v>90</v>
      </c>
      <c r="C25" s="209">
        <v>25383</v>
      </c>
      <c r="D25" s="209">
        <v>184671</v>
      </c>
      <c r="E25" s="209">
        <v>179802</v>
      </c>
      <c r="F25" s="209">
        <v>163637</v>
      </c>
      <c r="G25" s="209">
        <v>1191385</v>
      </c>
      <c r="H25" s="209">
        <v>8840</v>
      </c>
      <c r="I25" s="209">
        <v>1753718</v>
      </c>
    </row>
    <row r="26" spans="1:9" ht="25.5">
      <c r="A26" s="130">
        <v>30200</v>
      </c>
      <c r="B26" s="121" t="s">
        <v>91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</row>
    <row r="27" spans="1:9" ht="12.75">
      <c r="A27" s="189">
        <v>23070</v>
      </c>
      <c r="B27" s="206" t="s">
        <v>92</v>
      </c>
      <c r="C27" s="209">
        <v>25383</v>
      </c>
      <c r="D27" s="209">
        <v>184671</v>
      </c>
      <c r="E27" s="209">
        <v>179802</v>
      </c>
      <c r="F27" s="209">
        <v>163637</v>
      </c>
      <c r="G27" s="209">
        <v>1191385</v>
      </c>
      <c r="H27" s="209">
        <v>8840</v>
      </c>
      <c r="I27" s="209">
        <v>1753718</v>
      </c>
    </row>
    <row r="28" spans="1:9" ht="12.75">
      <c r="A28" s="33"/>
      <c r="B28" s="438" t="s">
        <v>340</v>
      </c>
      <c r="C28" s="439"/>
      <c r="D28" s="439"/>
      <c r="E28" s="439"/>
      <c r="F28" s="439"/>
      <c r="G28" s="439"/>
      <c r="H28" s="439"/>
      <c r="I28" s="440"/>
    </row>
    <row r="29" spans="1:9" ht="11.25" customHeight="1">
      <c r="A29" s="33"/>
      <c r="B29" s="435"/>
      <c r="C29" s="436"/>
      <c r="D29" s="436"/>
      <c r="E29" s="436"/>
      <c r="F29" s="436"/>
      <c r="G29" s="436"/>
      <c r="H29" s="436"/>
      <c r="I29" s="437"/>
    </row>
    <row r="30" spans="2:9" ht="12.75">
      <c r="B30" s="433"/>
      <c r="C30" s="433"/>
      <c r="D30" s="433"/>
      <c r="E30" s="433"/>
      <c r="F30" s="433"/>
      <c r="G30" s="433"/>
      <c r="H30" s="433"/>
      <c r="I30" s="433"/>
    </row>
    <row r="31" spans="2:9" ht="12.75">
      <c r="B31" s="433"/>
      <c r="C31" s="433"/>
      <c r="D31" s="433"/>
      <c r="E31" s="433"/>
      <c r="F31" s="433"/>
      <c r="G31" s="433"/>
      <c r="H31" s="433"/>
      <c r="I31" s="433"/>
    </row>
    <row r="32" ht="12.75">
      <c r="C32" s="32"/>
    </row>
    <row r="33" spans="2:3" ht="12.75">
      <c r="B33" s="32"/>
      <c r="C33" s="32"/>
    </row>
    <row r="34" ht="12.75">
      <c r="C34" s="32"/>
    </row>
  </sheetData>
  <sheetProtection/>
  <mergeCells count="17">
    <mergeCell ref="B31:I31"/>
    <mergeCell ref="B1:I1"/>
    <mergeCell ref="B2:I2"/>
    <mergeCell ref="B3:I3"/>
    <mergeCell ref="B30:I30"/>
    <mergeCell ref="B29:I29"/>
    <mergeCell ref="B28:I28"/>
    <mergeCell ref="E5:E6"/>
    <mergeCell ref="F5:F6"/>
    <mergeCell ref="G5:G6"/>
    <mergeCell ref="B4:I4"/>
    <mergeCell ref="I5:I6"/>
    <mergeCell ref="H5:H6"/>
    <mergeCell ref="A5:A6"/>
    <mergeCell ref="B5:B6"/>
    <mergeCell ref="C5:C6"/>
    <mergeCell ref="D5:D6"/>
  </mergeCells>
  <conditionalFormatting sqref="C7:C9">
    <cfRule type="expression" priority="73" dxfId="147" stopIfTrue="1">
      <formula>D7="totalizador"</formula>
    </cfRule>
  </conditionalFormatting>
  <conditionalFormatting sqref="C10:C22">
    <cfRule type="expression" priority="72" dxfId="147" stopIfTrue="1">
      <formula>D10="totalizador"</formula>
    </cfRule>
  </conditionalFormatting>
  <conditionalFormatting sqref="C24">
    <cfRule type="expression" priority="71" dxfId="147" stopIfTrue="1">
      <formula>D24="totalizador"</formula>
    </cfRule>
  </conditionalFormatting>
  <conditionalFormatting sqref="C26">
    <cfRule type="expression" priority="70" dxfId="147" stopIfTrue="1">
      <formula>D26="totalizador"</formula>
    </cfRule>
  </conditionalFormatting>
  <conditionalFormatting sqref="C10:C22">
    <cfRule type="expression" priority="69" dxfId="147" stopIfTrue="1">
      <formula>D10="totalizador"</formula>
    </cfRule>
  </conditionalFormatting>
  <conditionalFormatting sqref="C24">
    <cfRule type="expression" priority="68" dxfId="147" stopIfTrue="1">
      <formula>D24="totalizador"</formula>
    </cfRule>
  </conditionalFormatting>
  <conditionalFormatting sqref="C26">
    <cfRule type="expression" priority="67" dxfId="147" stopIfTrue="1">
      <formula>D26="totalizador"</formula>
    </cfRule>
  </conditionalFormatting>
  <conditionalFormatting sqref="C7:C9">
    <cfRule type="expression" priority="53" dxfId="147" stopIfTrue="1">
      <formula>D7="totalizador"</formula>
    </cfRule>
  </conditionalFormatting>
  <conditionalFormatting sqref="C10:C22">
    <cfRule type="expression" priority="52" dxfId="147" stopIfTrue="1">
      <formula>D10="totalizador"</formula>
    </cfRule>
  </conditionalFormatting>
  <conditionalFormatting sqref="C24">
    <cfRule type="expression" priority="51" dxfId="147" stopIfTrue="1">
      <formula>D24="totalizador"</formula>
    </cfRule>
  </conditionalFormatting>
  <conditionalFormatting sqref="C26">
    <cfRule type="expression" priority="50" dxfId="147" stopIfTrue="1">
      <formula>D26="totalizador"</formula>
    </cfRule>
  </conditionalFormatting>
  <conditionalFormatting sqref="C10:C22">
    <cfRule type="expression" priority="49" dxfId="147" stopIfTrue="1">
      <formula>D10="totalizador"</formula>
    </cfRule>
  </conditionalFormatting>
  <conditionalFormatting sqref="C24">
    <cfRule type="expression" priority="48" dxfId="147" stopIfTrue="1">
      <formula>D24="totalizador"</formula>
    </cfRule>
  </conditionalFormatting>
  <conditionalFormatting sqref="C26">
    <cfRule type="expression" priority="47" dxfId="147" stopIfTrue="1">
      <formula>D26="totalizador"</formula>
    </cfRule>
  </conditionalFormatting>
  <conditionalFormatting sqref="C9">
    <cfRule type="expression" priority="44" dxfId="147" stopIfTrue="1">
      <formula>D9="totalizador"</formula>
    </cfRule>
  </conditionalFormatting>
  <conditionalFormatting sqref="C11">
    <cfRule type="expression" priority="43" dxfId="147" stopIfTrue="1">
      <formula>D11="totalizador"</formula>
    </cfRule>
  </conditionalFormatting>
  <conditionalFormatting sqref="C11">
    <cfRule type="expression" priority="42" dxfId="147" stopIfTrue="1">
      <formula>D11="totalizador"</formula>
    </cfRule>
  </conditionalFormatting>
  <conditionalFormatting sqref="C18:C19">
    <cfRule type="expression" priority="41" dxfId="147" stopIfTrue="1">
      <formula>D18="totalizador"</formula>
    </cfRule>
  </conditionalFormatting>
  <conditionalFormatting sqref="C18:C19">
    <cfRule type="expression" priority="40" dxfId="147" stopIfTrue="1">
      <formula>D18="totalizador"</formula>
    </cfRule>
  </conditionalFormatting>
  <conditionalFormatting sqref="C24">
    <cfRule type="expression" priority="39" dxfId="147" stopIfTrue="1">
      <formula>D24="totalizador"</formula>
    </cfRule>
  </conditionalFormatting>
  <conditionalFormatting sqref="C24">
    <cfRule type="expression" priority="38" dxfId="147" stopIfTrue="1">
      <formula>D24="totalizador"</formula>
    </cfRule>
  </conditionalFormatting>
  <conditionalFormatting sqref="C26">
    <cfRule type="expression" priority="37" dxfId="147" stopIfTrue="1">
      <formula>D26="totalizador"</formula>
    </cfRule>
  </conditionalFormatting>
  <conditionalFormatting sqref="C26">
    <cfRule type="expression" priority="36" dxfId="147" stopIfTrue="1">
      <formula>D26="totalizador"</formula>
    </cfRule>
  </conditionalFormatting>
  <conditionalFormatting sqref="C24">
    <cfRule type="expression" priority="35" dxfId="147" stopIfTrue="1">
      <formula>D24="totalizador"</formula>
    </cfRule>
  </conditionalFormatting>
  <conditionalFormatting sqref="C24">
    <cfRule type="expression" priority="34" dxfId="147" stopIfTrue="1">
      <formula>D24="totalizador"</formula>
    </cfRule>
  </conditionalFormatting>
  <conditionalFormatting sqref="C26">
    <cfRule type="expression" priority="33" dxfId="147" stopIfTrue="1">
      <formula>D26="totalizador"</formula>
    </cfRule>
  </conditionalFormatting>
  <conditionalFormatting sqref="C26">
    <cfRule type="expression" priority="32" dxfId="147" stopIfTrue="1">
      <formula>D26="totalizador"</formula>
    </cfRule>
  </conditionalFormatting>
  <conditionalFormatting sqref="C9">
    <cfRule type="expression" priority="31" dxfId="147" stopIfTrue="1">
      <formula>D9="totalizador"</formula>
    </cfRule>
  </conditionalFormatting>
  <conditionalFormatting sqref="C9">
    <cfRule type="expression" priority="30" dxfId="147" stopIfTrue="1">
      <formula>D9="totalizador"</formula>
    </cfRule>
  </conditionalFormatting>
  <conditionalFormatting sqref="D7:H9">
    <cfRule type="expression" priority="29" dxfId="147" stopIfTrue="1">
      <formula>E7="totalizador"</formula>
    </cfRule>
  </conditionalFormatting>
  <conditionalFormatting sqref="D10:H22">
    <cfRule type="expression" priority="28" dxfId="147" stopIfTrue="1">
      <formula>E10="totalizador"</formula>
    </cfRule>
  </conditionalFormatting>
  <conditionalFormatting sqref="D24:H24">
    <cfRule type="expression" priority="27" dxfId="147" stopIfTrue="1">
      <formula>E24="totalizador"</formula>
    </cfRule>
  </conditionalFormatting>
  <conditionalFormatting sqref="D26:H26">
    <cfRule type="expression" priority="26" dxfId="147" stopIfTrue="1">
      <formula>E26="totalizador"</formula>
    </cfRule>
  </conditionalFormatting>
  <conditionalFormatting sqref="D10:H22">
    <cfRule type="expression" priority="25" dxfId="147" stopIfTrue="1">
      <formula>E10="totalizador"</formula>
    </cfRule>
  </conditionalFormatting>
  <conditionalFormatting sqref="D24:H24">
    <cfRule type="expression" priority="24" dxfId="147" stopIfTrue="1">
      <formula>E24="totalizador"</formula>
    </cfRule>
  </conditionalFormatting>
  <conditionalFormatting sqref="D26:H26">
    <cfRule type="expression" priority="23" dxfId="147" stopIfTrue="1">
      <formula>E26="totalizador"</formula>
    </cfRule>
  </conditionalFormatting>
  <conditionalFormatting sqref="D7:H9">
    <cfRule type="expression" priority="22" dxfId="147" stopIfTrue="1">
      <formula>E7="totalizador"</formula>
    </cfRule>
  </conditionalFormatting>
  <conditionalFormatting sqref="D10:H22">
    <cfRule type="expression" priority="21" dxfId="147" stopIfTrue="1">
      <formula>E10="totalizador"</formula>
    </cfRule>
  </conditionalFormatting>
  <conditionalFormatting sqref="D24:H24">
    <cfRule type="expression" priority="20" dxfId="147" stopIfTrue="1">
      <formula>E24="totalizador"</formula>
    </cfRule>
  </conditionalFormatting>
  <conditionalFormatting sqref="D26:H26">
    <cfRule type="expression" priority="19" dxfId="147" stopIfTrue="1">
      <formula>E26="totalizador"</formula>
    </cfRule>
  </conditionalFormatting>
  <conditionalFormatting sqref="D10:H22">
    <cfRule type="expression" priority="18" dxfId="147" stopIfTrue="1">
      <formula>E10="totalizador"</formula>
    </cfRule>
  </conditionalFormatting>
  <conditionalFormatting sqref="D24:H24">
    <cfRule type="expression" priority="17" dxfId="147" stopIfTrue="1">
      <formula>E24="totalizador"</formula>
    </cfRule>
  </conditionalFormatting>
  <conditionalFormatting sqref="D26:H26">
    <cfRule type="expression" priority="16" dxfId="147" stopIfTrue="1">
      <formula>E26="totalizador"</formula>
    </cfRule>
  </conditionalFormatting>
  <conditionalFormatting sqref="D9:H9">
    <cfRule type="expression" priority="15" dxfId="147" stopIfTrue="1">
      <formula>E9="totalizador"</formula>
    </cfRule>
  </conditionalFormatting>
  <conditionalFormatting sqref="D11:H11">
    <cfRule type="expression" priority="14" dxfId="147" stopIfTrue="1">
      <formula>E11="totalizador"</formula>
    </cfRule>
  </conditionalFormatting>
  <conditionalFormatting sqref="D11:H11">
    <cfRule type="expression" priority="13" dxfId="147" stopIfTrue="1">
      <formula>E11="totalizador"</formula>
    </cfRule>
  </conditionalFormatting>
  <conditionalFormatting sqref="D18:H19">
    <cfRule type="expression" priority="12" dxfId="147" stopIfTrue="1">
      <formula>E18="totalizador"</formula>
    </cfRule>
  </conditionalFormatting>
  <conditionalFormatting sqref="D18:H19">
    <cfRule type="expression" priority="11" dxfId="147" stopIfTrue="1">
      <formula>E18="totalizador"</formula>
    </cfRule>
  </conditionalFormatting>
  <conditionalFormatting sqref="D24:H24">
    <cfRule type="expression" priority="10" dxfId="147" stopIfTrue="1">
      <formula>E24="totalizador"</formula>
    </cfRule>
  </conditionalFormatting>
  <conditionalFormatting sqref="D24:H24">
    <cfRule type="expression" priority="9" dxfId="147" stopIfTrue="1">
      <formula>E24="totalizador"</formula>
    </cfRule>
  </conditionalFormatting>
  <conditionalFormatting sqref="D26:H26">
    <cfRule type="expression" priority="8" dxfId="147" stopIfTrue="1">
      <formula>E26="totalizador"</formula>
    </cfRule>
  </conditionalFormatting>
  <conditionalFormatting sqref="D26:H26">
    <cfRule type="expression" priority="7" dxfId="147" stopIfTrue="1">
      <formula>E26="totalizador"</formula>
    </cfRule>
  </conditionalFormatting>
  <conditionalFormatting sqref="D24:H24">
    <cfRule type="expression" priority="6" dxfId="147" stopIfTrue="1">
      <formula>E24="totalizador"</formula>
    </cfRule>
  </conditionalFormatting>
  <conditionalFormatting sqref="D24:H24">
    <cfRule type="expression" priority="5" dxfId="147" stopIfTrue="1">
      <formula>E24="totalizador"</formula>
    </cfRule>
  </conditionalFormatting>
  <conditionalFormatting sqref="D26:H26">
    <cfRule type="expression" priority="4" dxfId="147" stopIfTrue="1">
      <formula>E26="totalizador"</formula>
    </cfRule>
  </conditionalFormatting>
  <conditionalFormatting sqref="D26:H26">
    <cfRule type="expression" priority="3" dxfId="147" stopIfTrue="1">
      <formula>E26="totalizador"</formula>
    </cfRule>
  </conditionalFormatting>
  <conditionalFormatting sqref="D9:H9">
    <cfRule type="expression" priority="2" dxfId="147" stopIfTrue="1">
      <formula>E9="totalizador"</formula>
    </cfRule>
  </conditionalFormatting>
  <conditionalFormatting sqref="D9:H9">
    <cfRule type="expression" priority="1" dxfId="147" stopIfTrue="1">
      <formula>E9="totalizador"</formula>
    </cfRule>
  </conditionalFormatting>
  <conditionalFormatting sqref="I11 I18:I19 I24 I26 I9">
    <cfRule type="expression" priority="159" dxfId="147" stopIfTrue="1">
      <formula>'Estado resultados isapres cerra'!#REF!="totalizador"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.5" style="29" customWidth="1"/>
    <col min="2" max="2" width="60.83203125" style="29" customWidth="1"/>
    <col min="3" max="9" width="15.83203125" style="29" customWidth="1"/>
    <col min="10" max="10" width="18.66015625" style="29" bestFit="1" customWidth="1"/>
    <col min="11" max="16384" width="9" style="30" customWidth="1"/>
  </cols>
  <sheetData>
    <row r="1" spans="2:10" ht="12.75">
      <c r="B1" s="446"/>
      <c r="C1" s="446"/>
      <c r="D1" s="446"/>
      <c r="E1" s="446"/>
      <c r="F1" s="446"/>
      <c r="G1" s="446"/>
      <c r="H1" s="446"/>
      <c r="I1" s="446"/>
      <c r="J1" s="446"/>
    </row>
    <row r="2" spans="2:10" ht="12.75">
      <c r="B2" s="353" t="s">
        <v>40</v>
      </c>
      <c r="C2" s="354"/>
      <c r="D2" s="354"/>
      <c r="E2" s="354"/>
      <c r="F2" s="354"/>
      <c r="G2" s="354"/>
      <c r="H2" s="354"/>
      <c r="I2" s="354"/>
      <c r="J2" s="355"/>
    </row>
    <row r="3" spans="2:10" ht="12.75">
      <c r="B3" s="396" t="s">
        <v>349</v>
      </c>
      <c r="C3" s="397"/>
      <c r="D3" s="397"/>
      <c r="E3" s="397"/>
      <c r="F3" s="397"/>
      <c r="G3" s="397"/>
      <c r="H3" s="397"/>
      <c r="I3" s="397"/>
      <c r="J3" s="398"/>
    </row>
    <row r="4" spans="1:10" ht="12.75">
      <c r="A4" s="34"/>
      <c r="B4" s="447" t="s">
        <v>251</v>
      </c>
      <c r="C4" s="448"/>
      <c r="D4" s="448"/>
      <c r="E4" s="448"/>
      <c r="F4" s="448"/>
      <c r="G4" s="448"/>
      <c r="H4" s="448"/>
      <c r="I4" s="448"/>
      <c r="J4" s="449"/>
    </row>
    <row r="5" spans="1:10" ht="15.75" customHeight="1">
      <c r="A5" s="453"/>
      <c r="B5" s="441" t="s">
        <v>22</v>
      </c>
      <c r="C5" s="441" t="s">
        <v>6</v>
      </c>
      <c r="D5" s="441" t="s">
        <v>52</v>
      </c>
      <c r="E5" s="441" t="s">
        <v>7</v>
      </c>
      <c r="F5" s="395" t="s">
        <v>314</v>
      </c>
      <c r="G5" s="441" t="s">
        <v>29</v>
      </c>
      <c r="H5" s="441" t="s">
        <v>48</v>
      </c>
      <c r="I5" s="441" t="s">
        <v>9</v>
      </c>
      <c r="J5" s="441" t="s">
        <v>17</v>
      </c>
    </row>
    <row r="6" spans="1:10" ht="27" customHeight="1">
      <c r="A6" s="454"/>
      <c r="B6" s="442"/>
      <c r="C6" s="442"/>
      <c r="D6" s="442"/>
      <c r="E6" s="442"/>
      <c r="F6" s="395"/>
      <c r="G6" s="442"/>
      <c r="H6" s="442"/>
      <c r="I6" s="442"/>
      <c r="J6" s="442"/>
    </row>
    <row r="7" spans="1:10" ht="12.75" customHeight="1">
      <c r="A7" s="450" t="s">
        <v>77</v>
      </c>
      <c r="B7" s="121" t="s">
        <v>176</v>
      </c>
      <c r="C7" s="122">
        <v>286541719</v>
      </c>
      <c r="D7" s="122">
        <v>386955928</v>
      </c>
      <c r="E7" s="122">
        <v>61842867</v>
      </c>
      <c r="F7" s="122">
        <v>167539752</v>
      </c>
      <c r="G7" s="122">
        <v>262072371</v>
      </c>
      <c r="H7" s="122">
        <v>251235812</v>
      </c>
      <c r="I7" s="122">
        <v>0</v>
      </c>
      <c r="J7" s="122">
        <v>1416188449</v>
      </c>
    </row>
    <row r="8" spans="1:10" ht="12.75">
      <c r="A8" s="451"/>
      <c r="B8" s="121" t="s">
        <v>177</v>
      </c>
      <c r="C8" s="122">
        <v>136308162</v>
      </c>
      <c r="D8" s="122">
        <v>63148804</v>
      </c>
      <c r="E8" s="122">
        <v>56623425</v>
      </c>
      <c r="F8" s="122">
        <v>45833695</v>
      </c>
      <c r="G8" s="122">
        <v>135991545</v>
      </c>
      <c r="H8" s="122">
        <v>111503277</v>
      </c>
      <c r="I8" s="122">
        <v>0</v>
      </c>
      <c r="J8" s="122">
        <v>549408908</v>
      </c>
    </row>
    <row r="9" spans="1:10" ht="12.75">
      <c r="A9" s="451"/>
      <c r="B9" s="121" t="s">
        <v>178</v>
      </c>
      <c r="C9" s="122">
        <v>149508</v>
      </c>
      <c r="D9" s="122">
        <v>406386</v>
      </c>
      <c r="E9" s="122">
        <v>0</v>
      </c>
      <c r="F9" s="122">
        <v>1741301</v>
      </c>
      <c r="G9" s="122">
        <v>513117</v>
      </c>
      <c r="H9" s="122">
        <v>358435</v>
      </c>
      <c r="I9" s="122">
        <v>0</v>
      </c>
      <c r="J9" s="122">
        <v>3168747</v>
      </c>
    </row>
    <row r="10" spans="1:10" ht="12.75">
      <c r="A10" s="451"/>
      <c r="B10" s="121" t="s">
        <v>46</v>
      </c>
      <c r="C10" s="122">
        <v>284692</v>
      </c>
      <c r="D10" s="122">
        <v>0</v>
      </c>
      <c r="E10" s="122">
        <v>930876</v>
      </c>
      <c r="F10" s="122">
        <v>0</v>
      </c>
      <c r="G10" s="122">
        <v>940151</v>
      </c>
      <c r="H10" s="122">
        <v>506265</v>
      </c>
      <c r="I10" s="122">
        <v>0</v>
      </c>
      <c r="J10" s="122">
        <v>2661984</v>
      </c>
    </row>
    <row r="11" spans="1:10" ht="12.75">
      <c r="A11" s="451"/>
      <c r="B11" s="121" t="s">
        <v>18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</row>
    <row r="12" spans="1:10" ht="12.75">
      <c r="A12" s="452"/>
      <c r="B12" s="206" t="s">
        <v>190</v>
      </c>
      <c r="C12" s="209">
        <v>423284081</v>
      </c>
      <c r="D12" s="209">
        <v>450511118</v>
      </c>
      <c r="E12" s="209">
        <v>119397168</v>
      </c>
      <c r="F12" s="209">
        <v>215114748</v>
      </c>
      <c r="G12" s="209">
        <v>399517184</v>
      </c>
      <c r="H12" s="209">
        <v>363603789</v>
      </c>
      <c r="I12" s="209">
        <v>0</v>
      </c>
      <c r="J12" s="209">
        <v>1971428088</v>
      </c>
    </row>
    <row r="13" spans="1:10" ht="12.75" customHeight="1">
      <c r="A13" s="450" t="s">
        <v>78</v>
      </c>
      <c r="B13" s="121" t="s">
        <v>179</v>
      </c>
      <c r="C13" s="122">
        <v>286372448</v>
      </c>
      <c r="D13" s="122">
        <v>299475145</v>
      </c>
      <c r="E13" s="122">
        <v>90235004</v>
      </c>
      <c r="F13" s="122">
        <v>131608393</v>
      </c>
      <c r="G13" s="122">
        <v>275811272</v>
      </c>
      <c r="H13" s="122">
        <v>224593229</v>
      </c>
      <c r="I13" s="122">
        <v>0</v>
      </c>
      <c r="J13" s="133">
        <v>1308095491</v>
      </c>
    </row>
    <row r="14" spans="1:10" ht="12.75">
      <c r="A14" s="451"/>
      <c r="B14" s="121" t="s">
        <v>180</v>
      </c>
      <c r="C14" s="122">
        <v>75031180</v>
      </c>
      <c r="D14" s="122">
        <v>84492545</v>
      </c>
      <c r="E14" s="122">
        <v>13057664</v>
      </c>
      <c r="F14" s="122">
        <v>51213341</v>
      </c>
      <c r="G14" s="122">
        <v>74599347</v>
      </c>
      <c r="H14" s="122">
        <v>80575930</v>
      </c>
      <c r="I14" s="122">
        <v>0</v>
      </c>
      <c r="J14" s="133">
        <v>378970007</v>
      </c>
    </row>
    <row r="15" spans="1:10" ht="12.75">
      <c r="A15" s="451"/>
      <c r="B15" s="121" t="s">
        <v>181</v>
      </c>
      <c r="C15" s="122">
        <v>5704038</v>
      </c>
      <c r="D15" s="122">
        <v>-898973</v>
      </c>
      <c r="E15" s="122">
        <v>-424400</v>
      </c>
      <c r="F15" s="122">
        <v>-1766667</v>
      </c>
      <c r="G15" s="122">
        <v>-1559486</v>
      </c>
      <c r="H15" s="122">
        <v>2828236</v>
      </c>
      <c r="I15" s="122">
        <v>0</v>
      </c>
      <c r="J15" s="133">
        <v>3882748</v>
      </c>
    </row>
    <row r="16" spans="1:10" ht="12.75">
      <c r="A16" s="451"/>
      <c r="B16" s="121" t="s">
        <v>182</v>
      </c>
      <c r="C16" s="122">
        <v>-183525</v>
      </c>
      <c r="D16" s="122">
        <v>144109</v>
      </c>
      <c r="E16" s="122">
        <v>4408</v>
      </c>
      <c r="F16" s="122">
        <v>673326</v>
      </c>
      <c r="G16" s="122">
        <v>260082</v>
      </c>
      <c r="H16" s="122">
        <v>22200</v>
      </c>
      <c r="I16" s="122">
        <v>0</v>
      </c>
      <c r="J16" s="133">
        <v>920600</v>
      </c>
    </row>
    <row r="17" spans="1:10" ht="12.75">
      <c r="A17" s="451"/>
      <c r="B17" s="121" t="s">
        <v>183</v>
      </c>
      <c r="C17" s="122">
        <v>0</v>
      </c>
      <c r="D17" s="122">
        <v>280264</v>
      </c>
      <c r="E17" s="122">
        <v>0</v>
      </c>
      <c r="F17" s="122">
        <v>2548298</v>
      </c>
      <c r="G17" s="122">
        <v>0</v>
      </c>
      <c r="H17" s="122">
        <v>0</v>
      </c>
      <c r="I17" s="122">
        <v>0</v>
      </c>
      <c r="J17" s="133">
        <v>2828562</v>
      </c>
    </row>
    <row r="18" spans="1:10" ht="12.75">
      <c r="A18" s="451"/>
      <c r="B18" s="121" t="s">
        <v>184</v>
      </c>
      <c r="C18" s="122">
        <v>0</v>
      </c>
      <c r="D18" s="122">
        <v>1206587</v>
      </c>
      <c r="E18" s="122">
        <v>90062</v>
      </c>
      <c r="F18" s="122">
        <v>0</v>
      </c>
      <c r="G18" s="122">
        <v>124011</v>
      </c>
      <c r="H18" s="122">
        <v>0</v>
      </c>
      <c r="I18" s="122">
        <v>0</v>
      </c>
      <c r="J18" s="133">
        <v>1420660</v>
      </c>
    </row>
    <row r="19" spans="1:10" ht="12.75">
      <c r="A19" s="452"/>
      <c r="B19" s="206" t="s">
        <v>189</v>
      </c>
      <c r="C19" s="209">
        <v>366924141</v>
      </c>
      <c r="D19" s="209">
        <v>384699677</v>
      </c>
      <c r="E19" s="209">
        <v>102962738</v>
      </c>
      <c r="F19" s="209">
        <v>184276691</v>
      </c>
      <c r="G19" s="209">
        <v>349235226</v>
      </c>
      <c r="H19" s="209">
        <v>308019595</v>
      </c>
      <c r="I19" s="209">
        <v>0</v>
      </c>
      <c r="J19" s="209">
        <v>1696118068</v>
      </c>
    </row>
    <row r="20" spans="1:10" ht="12.75" customHeight="1">
      <c r="A20" s="450" t="s">
        <v>191</v>
      </c>
      <c r="B20" s="121" t="s">
        <v>28</v>
      </c>
      <c r="C20" s="122">
        <v>763149</v>
      </c>
      <c r="D20" s="122">
        <v>734708</v>
      </c>
      <c r="E20" s="122">
        <v>92042</v>
      </c>
      <c r="F20" s="122">
        <v>164670</v>
      </c>
      <c r="G20" s="122">
        <v>846390</v>
      </c>
      <c r="H20" s="122">
        <v>1644762</v>
      </c>
      <c r="I20" s="122">
        <v>0</v>
      </c>
      <c r="J20" s="122">
        <v>4245721</v>
      </c>
    </row>
    <row r="21" spans="1:10" ht="12.75">
      <c r="A21" s="451"/>
      <c r="B21" s="121" t="s">
        <v>185</v>
      </c>
      <c r="C21" s="122">
        <v>0</v>
      </c>
      <c r="D21" s="122">
        <v>0</v>
      </c>
      <c r="E21" s="122">
        <v>371988</v>
      </c>
      <c r="F21" s="122">
        <v>845056</v>
      </c>
      <c r="G21" s="122">
        <v>1104309</v>
      </c>
      <c r="H21" s="122">
        <v>1639197</v>
      </c>
      <c r="I21" s="122">
        <v>0</v>
      </c>
      <c r="J21" s="122">
        <v>3960550</v>
      </c>
    </row>
    <row r="22" spans="1:10" ht="12.75">
      <c r="A22" s="451"/>
      <c r="B22" s="121" t="s">
        <v>186</v>
      </c>
      <c r="C22" s="122">
        <v>0</v>
      </c>
      <c r="D22" s="122">
        <v>0</v>
      </c>
      <c r="E22" s="122">
        <v>193099</v>
      </c>
      <c r="F22" s="122">
        <v>0</v>
      </c>
      <c r="G22" s="122">
        <v>1059912</v>
      </c>
      <c r="H22" s="122">
        <v>787</v>
      </c>
      <c r="I22" s="122">
        <v>0</v>
      </c>
      <c r="J22" s="122">
        <v>1253798</v>
      </c>
    </row>
    <row r="23" spans="1:10" ht="12.75">
      <c r="A23" s="451"/>
      <c r="B23" s="121" t="s">
        <v>187</v>
      </c>
      <c r="C23" s="122">
        <v>14159945</v>
      </c>
      <c r="D23" s="122">
        <v>14737161</v>
      </c>
      <c r="E23" s="122">
        <v>2994765</v>
      </c>
      <c r="F23" s="122">
        <v>9689085</v>
      </c>
      <c r="G23" s="122">
        <v>13133050</v>
      </c>
      <c r="H23" s="122">
        <v>16938021</v>
      </c>
      <c r="I23" s="122">
        <v>0</v>
      </c>
      <c r="J23" s="122">
        <v>71652027</v>
      </c>
    </row>
    <row r="24" spans="1:10" ht="25.5">
      <c r="A24" s="451"/>
      <c r="B24" s="121" t="s">
        <v>188</v>
      </c>
      <c r="C24" s="122">
        <v>11728402</v>
      </c>
      <c r="D24" s="122">
        <v>14724338</v>
      </c>
      <c r="E24" s="122">
        <v>3632507</v>
      </c>
      <c r="F24" s="122">
        <v>1446350</v>
      </c>
      <c r="G24" s="122">
        <v>14774517</v>
      </c>
      <c r="H24" s="122">
        <v>13085207</v>
      </c>
      <c r="I24" s="122">
        <v>0</v>
      </c>
      <c r="J24" s="122">
        <v>59391321</v>
      </c>
    </row>
    <row r="25" spans="1:10" ht="12.75">
      <c r="A25" s="451"/>
      <c r="B25" s="121" t="s">
        <v>18</v>
      </c>
      <c r="C25" s="122">
        <v>17651259</v>
      </c>
      <c r="D25" s="122">
        <v>22035223</v>
      </c>
      <c r="E25" s="122">
        <v>1930773</v>
      </c>
      <c r="F25" s="122">
        <v>8562309</v>
      </c>
      <c r="G25" s="122">
        <v>11106515</v>
      </c>
      <c r="H25" s="122">
        <v>14198456</v>
      </c>
      <c r="I25" s="122">
        <v>0</v>
      </c>
      <c r="J25" s="122">
        <v>75484535</v>
      </c>
    </row>
    <row r="26" spans="1:10" ht="25.5">
      <c r="A26" s="452"/>
      <c r="B26" s="210" t="s">
        <v>192</v>
      </c>
      <c r="C26" s="209">
        <v>44302755</v>
      </c>
      <c r="D26" s="209">
        <v>52231430</v>
      </c>
      <c r="E26" s="209">
        <v>9215174</v>
      </c>
      <c r="F26" s="209">
        <v>20707470</v>
      </c>
      <c r="G26" s="209">
        <v>42024693</v>
      </c>
      <c r="H26" s="209">
        <v>47506430</v>
      </c>
      <c r="I26" s="209">
        <v>0</v>
      </c>
      <c r="J26" s="209">
        <v>215987952</v>
      </c>
    </row>
    <row r="27" spans="1:10" ht="12.75" customHeight="1">
      <c r="A27" s="33"/>
      <c r="B27" s="427" t="s">
        <v>340</v>
      </c>
      <c r="C27" s="428"/>
      <c r="D27" s="428"/>
      <c r="E27" s="428"/>
      <c r="F27" s="428"/>
      <c r="G27" s="428"/>
      <c r="H27" s="428"/>
      <c r="I27" s="428"/>
      <c r="J27" s="429"/>
    </row>
    <row r="28" spans="1:10" ht="12.75">
      <c r="A28" s="33"/>
      <c r="B28" s="443"/>
      <c r="C28" s="444"/>
      <c r="D28" s="444"/>
      <c r="E28" s="444"/>
      <c r="F28" s="444"/>
      <c r="G28" s="444"/>
      <c r="H28" s="444"/>
      <c r="I28" s="444"/>
      <c r="J28" s="445"/>
    </row>
    <row r="29" spans="1:10" ht="12.75">
      <c r="A29" s="30"/>
      <c r="B29" s="428"/>
      <c r="C29" s="428"/>
      <c r="D29" s="428"/>
      <c r="E29" s="428"/>
      <c r="F29" s="428"/>
      <c r="G29" s="428"/>
      <c r="H29" s="428"/>
      <c r="I29" s="428"/>
      <c r="J29" s="428"/>
    </row>
    <row r="34" spans="2:3" s="29" customFormat="1" ht="12.75">
      <c r="B34" s="35"/>
      <c r="C34" s="35"/>
    </row>
  </sheetData>
  <sheetProtection/>
  <mergeCells count="20">
    <mergeCell ref="A13:A19"/>
    <mergeCell ref="A7:A12"/>
    <mergeCell ref="B27:J27"/>
    <mergeCell ref="F5:F6"/>
    <mergeCell ref="B5:B6"/>
    <mergeCell ref="C5:C6"/>
    <mergeCell ref="A20:A26"/>
    <mergeCell ref="D5:D6"/>
    <mergeCell ref="J5:J6"/>
    <mergeCell ref="A5:A6"/>
    <mergeCell ref="B29:J29"/>
    <mergeCell ref="G5:G6"/>
    <mergeCell ref="H5:H6"/>
    <mergeCell ref="I5:I6"/>
    <mergeCell ref="B28:J28"/>
    <mergeCell ref="B1:J1"/>
    <mergeCell ref="B2:J2"/>
    <mergeCell ref="B3:J3"/>
    <mergeCell ref="B4:J4"/>
    <mergeCell ref="E5:E6"/>
  </mergeCells>
  <conditionalFormatting sqref="C7:E18 G7:H18 D20:E25 G20:H25">
    <cfRule type="expression" priority="39" dxfId="147" stopIfTrue="1">
      <formula>D7="totalizador"</formula>
    </cfRule>
  </conditionalFormatting>
  <conditionalFormatting sqref="C20:C24">
    <cfRule type="expression" priority="37" dxfId="147" stopIfTrue="1">
      <formula>D20="totalizador"</formula>
    </cfRule>
  </conditionalFormatting>
  <conditionalFormatting sqref="C25">
    <cfRule type="expression" priority="36" dxfId="147" stopIfTrue="1">
      <formula>D25="totalizador"</formula>
    </cfRule>
  </conditionalFormatting>
  <conditionalFormatting sqref="C20:C24">
    <cfRule type="expression" priority="34" dxfId="147" stopIfTrue="1">
      <formula>D20="totalizador"</formula>
    </cfRule>
  </conditionalFormatting>
  <conditionalFormatting sqref="C25">
    <cfRule type="expression" priority="33" dxfId="147" stopIfTrue="1">
      <formula>D25="totalizador"</formula>
    </cfRule>
  </conditionalFormatting>
  <conditionalFormatting sqref="J7:J13 J20:J25">
    <cfRule type="expression" priority="4" dxfId="147" stopIfTrue="1">
      <formula>'Ctas de resultados isapres abi '!#REF!="totalizador"</formula>
    </cfRule>
  </conditionalFormatting>
  <conditionalFormatting sqref="F7:F18 F20:F25">
    <cfRule type="expression" priority="177" dxfId="147" stopIfTrue="1">
      <formula>'Ctas de resultados isapres abi '!#REF!="totalizador"</formula>
    </cfRule>
  </conditionalFormatting>
  <conditionalFormatting sqref="I7:I18 I20:I25">
    <cfRule type="expression" priority="178" dxfId="147" stopIfTrue="1">
      <formula>'Ctas de resultados isapres abi 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" style="29" customWidth="1"/>
    <col min="2" max="2" width="60.83203125" style="29" customWidth="1"/>
    <col min="3" max="8" width="15.83203125" style="29" customWidth="1"/>
    <col min="9" max="9" width="16.83203125" style="29" customWidth="1"/>
    <col min="10" max="10" width="9" style="30" customWidth="1"/>
    <col min="11" max="11" width="14.5" style="30" bestFit="1" customWidth="1"/>
    <col min="12" max="16384" width="9" style="30" customWidth="1"/>
  </cols>
  <sheetData>
    <row r="1" spans="2:9" ht="12.75">
      <c r="B1" s="434"/>
      <c r="C1" s="434"/>
      <c r="D1" s="434"/>
      <c r="E1" s="434"/>
      <c r="F1" s="434"/>
      <c r="G1" s="434"/>
      <c r="H1" s="434"/>
      <c r="I1" s="434"/>
    </row>
    <row r="2" spans="2:9" ht="12.75">
      <c r="B2" s="353" t="s">
        <v>41</v>
      </c>
      <c r="C2" s="354"/>
      <c r="D2" s="354"/>
      <c r="E2" s="354"/>
      <c r="F2" s="354"/>
      <c r="G2" s="354"/>
      <c r="H2" s="354"/>
      <c r="I2" s="355"/>
    </row>
    <row r="3" spans="2:9" ht="12.75">
      <c r="B3" s="396" t="s">
        <v>350</v>
      </c>
      <c r="C3" s="397"/>
      <c r="D3" s="397"/>
      <c r="E3" s="397"/>
      <c r="F3" s="397"/>
      <c r="G3" s="397"/>
      <c r="H3" s="397"/>
      <c r="I3" s="398"/>
    </row>
    <row r="4" spans="1:9" ht="12.75">
      <c r="A4" s="31"/>
      <c r="B4" s="456" t="s">
        <v>251</v>
      </c>
      <c r="C4" s="457"/>
      <c r="D4" s="457"/>
      <c r="E4" s="457"/>
      <c r="F4" s="457"/>
      <c r="G4" s="457"/>
      <c r="H4" s="457"/>
      <c r="I4" s="458"/>
    </row>
    <row r="5" spans="1:9" ht="15.75" customHeight="1">
      <c r="A5" s="453"/>
      <c r="B5" s="395" t="s">
        <v>22</v>
      </c>
      <c r="C5" s="395" t="s">
        <v>11</v>
      </c>
      <c r="D5" s="395" t="s">
        <v>47</v>
      </c>
      <c r="E5" s="395" t="s">
        <v>25</v>
      </c>
      <c r="F5" s="395" t="s">
        <v>13</v>
      </c>
      <c r="G5" s="395" t="s">
        <v>49</v>
      </c>
      <c r="H5" s="395" t="s">
        <v>14</v>
      </c>
      <c r="I5" s="395" t="s">
        <v>17</v>
      </c>
    </row>
    <row r="6" spans="1:9" ht="12.75">
      <c r="A6" s="454"/>
      <c r="B6" s="395"/>
      <c r="C6" s="395"/>
      <c r="D6" s="395"/>
      <c r="E6" s="395"/>
      <c r="F6" s="395"/>
      <c r="G6" s="395"/>
      <c r="H6" s="395"/>
      <c r="I6" s="395"/>
    </row>
    <row r="7" spans="1:11" ht="12.75">
      <c r="A7" s="455" t="s">
        <v>77</v>
      </c>
      <c r="B7" s="121" t="s">
        <v>176</v>
      </c>
      <c r="C7" s="122">
        <v>1022557</v>
      </c>
      <c r="D7" s="122">
        <v>11569374</v>
      </c>
      <c r="E7" s="122">
        <v>13134078</v>
      </c>
      <c r="F7" s="122">
        <v>2596175</v>
      </c>
      <c r="G7" s="122">
        <v>13578772</v>
      </c>
      <c r="H7" s="122">
        <v>692121</v>
      </c>
      <c r="I7" s="133">
        <v>42593077</v>
      </c>
      <c r="K7" s="231"/>
    </row>
    <row r="8" spans="1:11" ht="12.75">
      <c r="A8" s="455"/>
      <c r="B8" s="121" t="s">
        <v>177</v>
      </c>
      <c r="C8" s="122">
        <v>93991</v>
      </c>
      <c r="D8" s="122">
        <v>2030966</v>
      </c>
      <c r="E8" s="122">
        <v>6829630</v>
      </c>
      <c r="F8" s="122">
        <v>124323</v>
      </c>
      <c r="G8" s="122">
        <v>1602929</v>
      </c>
      <c r="H8" s="122">
        <v>156369</v>
      </c>
      <c r="I8" s="133">
        <v>10838208</v>
      </c>
      <c r="K8" s="231"/>
    </row>
    <row r="9" spans="1:11" ht="12.75">
      <c r="A9" s="455"/>
      <c r="B9" s="121" t="s">
        <v>178</v>
      </c>
      <c r="C9" s="122">
        <v>610747</v>
      </c>
      <c r="D9" s="122">
        <v>17367622</v>
      </c>
      <c r="E9" s="122">
        <v>2746110</v>
      </c>
      <c r="F9" s="122">
        <v>5705821</v>
      </c>
      <c r="G9" s="122">
        <v>4431888</v>
      </c>
      <c r="H9" s="122">
        <v>835000</v>
      </c>
      <c r="I9" s="133">
        <v>31697188</v>
      </c>
      <c r="K9" s="231"/>
    </row>
    <row r="10" spans="1:11" ht="12.75">
      <c r="A10" s="455"/>
      <c r="B10" s="121" t="s">
        <v>46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33">
        <v>0</v>
      </c>
      <c r="K10" s="231"/>
    </row>
    <row r="11" spans="1:11" ht="12.75">
      <c r="A11" s="455"/>
      <c r="B11" s="121" t="s">
        <v>18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33">
        <v>0</v>
      </c>
      <c r="K11" s="231"/>
    </row>
    <row r="12" spans="1:11" ht="12.75">
      <c r="A12" s="455"/>
      <c r="B12" s="206" t="s">
        <v>190</v>
      </c>
      <c r="C12" s="209">
        <v>1727295</v>
      </c>
      <c r="D12" s="209">
        <v>30967962</v>
      </c>
      <c r="E12" s="209">
        <v>22709818</v>
      </c>
      <c r="F12" s="209">
        <v>8426319</v>
      </c>
      <c r="G12" s="209">
        <v>19613589</v>
      </c>
      <c r="H12" s="209">
        <v>1683490</v>
      </c>
      <c r="I12" s="209">
        <v>85128473</v>
      </c>
      <c r="K12" s="231"/>
    </row>
    <row r="13" spans="1:11" ht="12.75">
      <c r="A13" s="455" t="s">
        <v>78</v>
      </c>
      <c r="B13" s="121" t="s">
        <v>179</v>
      </c>
      <c r="C13" s="122">
        <v>1339546</v>
      </c>
      <c r="D13" s="122">
        <v>26117124</v>
      </c>
      <c r="E13" s="122">
        <v>18808004</v>
      </c>
      <c r="F13" s="122">
        <v>7443681</v>
      </c>
      <c r="G13" s="122">
        <v>12792436</v>
      </c>
      <c r="H13" s="122">
        <v>1165040</v>
      </c>
      <c r="I13" s="133">
        <v>67665831</v>
      </c>
      <c r="K13" s="231"/>
    </row>
    <row r="14" spans="1:11" ht="12.75">
      <c r="A14" s="455"/>
      <c r="B14" s="121" t="s">
        <v>180</v>
      </c>
      <c r="C14" s="122">
        <v>484483</v>
      </c>
      <c r="D14" s="122">
        <v>2527070</v>
      </c>
      <c r="E14" s="122">
        <v>3166197</v>
      </c>
      <c r="F14" s="122">
        <v>920627</v>
      </c>
      <c r="G14" s="122">
        <v>3460388</v>
      </c>
      <c r="H14" s="122">
        <v>330945</v>
      </c>
      <c r="I14" s="133">
        <v>10889710</v>
      </c>
      <c r="K14" s="231"/>
    </row>
    <row r="15" spans="1:11" ht="12.75">
      <c r="A15" s="455"/>
      <c r="B15" s="121" t="s">
        <v>181</v>
      </c>
      <c r="C15" s="122">
        <v>0</v>
      </c>
      <c r="D15" s="122">
        <v>190174</v>
      </c>
      <c r="E15" s="122">
        <v>0</v>
      </c>
      <c r="F15" s="122">
        <v>8158</v>
      </c>
      <c r="G15" s="122">
        <v>-446097</v>
      </c>
      <c r="H15" s="122">
        <v>-7017</v>
      </c>
      <c r="I15" s="133">
        <v>-254782</v>
      </c>
      <c r="K15" s="231"/>
    </row>
    <row r="16" spans="1:11" ht="12.75">
      <c r="A16" s="455"/>
      <c r="B16" s="121" t="s">
        <v>182</v>
      </c>
      <c r="C16" s="122">
        <v>24396</v>
      </c>
      <c r="D16" s="122">
        <v>0</v>
      </c>
      <c r="E16" s="122">
        <v>0</v>
      </c>
      <c r="F16" s="122">
        <v>0</v>
      </c>
      <c r="G16" s="122">
        <v>-2293</v>
      </c>
      <c r="H16" s="122">
        <v>0</v>
      </c>
      <c r="I16" s="133">
        <v>22103</v>
      </c>
      <c r="K16" s="231"/>
    </row>
    <row r="17" spans="1:11" ht="12.75">
      <c r="A17" s="455"/>
      <c r="B17" s="121" t="s">
        <v>183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33">
        <v>0</v>
      </c>
      <c r="K17" s="231"/>
    </row>
    <row r="18" spans="1:11" ht="12.75">
      <c r="A18" s="455"/>
      <c r="B18" s="121" t="s">
        <v>184</v>
      </c>
      <c r="C18" s="122">
        <v>0</v>
      </c>
      <c r="D18" s="122">
        <v>2481612</v>
      </c>
      <c r="E18" s="122">
        <v>0</v>
      </c>
      <c r="F18" s="122">
        <v>0</v>
      </c>
      <c r="G18" s="122">
        <v>0</v>
      </c>
      <c r="H18" s="122">
        <v>0</v>
      </c>
      <c r="I18" s="133">
        <v>2481612</v>
      </c>
      <c r="K18" s="231"/>
    </row>
    <row r="19" spans="1:11" ht="12.75">
      <c r="A19" s="455"/>
      <c r="B19" s="206" t="s">
        <v>189</v>
      </c>
      <c r="C19" s="209">
        <v>1848425</v>
      </c>
      <c r="D19" s="209">
        <v>31315980</v>
      </c>
      <c r="E19" s="209">
        <v>21974201</v>
      </c>
      <c r="F19" s="209">
        <v>8372466</v>
      </c>
      <c r="G19" s="209">
        <v>15804434</v>
      </c>
      <c r="H19" s="209">
        <v>1488968</v>
      </c>
      <c r="I19" s="209">
        <v>80804474</v>
      </c>
      <c r="K19" s="231"/>
    </row>
    <row r="20" spans="1:11" ht="12.75">
      <c r="A20" s="455" t="s">
        <v>191</v>
      </c>
      <c r="B20" s="121" t="s">
        <v>28</v>
      </c>
      <c r="C20" s="122">
        <v>0</v>
      </c>
      <c r="D20" s="122">
        <v>0</v>
      </c>
      <c r="E20" s="122">
        <v>288</v>
      </c>
      <c r="F20" s="122">
        <v>389</v>
      </c>
      <c r="G20" s="122">
        <v>6628</v>
      </c>
      <c r="H20" s="122">
        <v>0</v>
      </c>
      <c r="I20" s="133">
        <v>7305</v>
      </c>
      <c r="K20" s="231"/>
    </row>
    <row r="21" spans="1:11" ht="12.75">
      <c r="A21" s="455"/>
      <c r="B21" s="121" t="s">
        <v>185</v>
      </c>
      <c r="C21" s="122">
        <v>0</v>
      </c>
      <c r="D21" s="122">
        <v>0</v>
      </c>
      <c r="E21" s="122">
        <v>717</v>
      </c>
      <c r="F21" s="122">
        <v>0</v>
      </c>
      <c r="G21" s="122">
        <v>0</v>
      </c>
      <c r="H21" s="122">
        <v>0</v>
      </c>
      <c r="I21" s="133">
        <v>717</v>
      </c>
      <c r="K21" s="231"/>
    </row>
    <row r="22" spans="1:11" ht="12.75">
      <c r="A22" s="455"/>
      <c r="B22" s="121" t="s">
        <v>186</v>
      </c>
      <c r="C22" s="122">
        <v>0</v>
      </c>
      <c r="D22" s="122">
        <v>0</v>
      </c>
      <c r="E22" s="122">
        <v>0</v>
      </c>
      <c r="F22" s="122">
        <v>0</v>
      </c>
      <c r="G22" s="122">
        <v>181240</v>
      </c>
      <c r="H22" s="122">
        <v>4662</v>
      </c>
      <c r="I22" s="133">
        <v>185902</v>
      </c>
      <c r="K22" s="231"/>
    </row>
    <row r="23" spans="1:11" ht="12.75">
      <c r="A23" s="455"/>
      <c r="B23" s="121" t="s">
        <v>187</v>
      </c>
      <c r="C23" s="122">
        <v>0</v>
      </c>
      <c r="D23" s="122">
        <v>564232</v>
      </c>
      <c r="E23" s="122">
        <v>45333</v>
      </c>
      <c r="F23" s="122">
        <v>0</v>
      </c>
      <c r="G23" s="122">
        <v>1867462</v>
      </c>
      <c r="H23" s="122">
        <v>132257</v>
      </c>
      <c r="I23" s="133">
        <v>2609284</v>
      </c>
      <c r="K23" s="231"/>
    </row>
    <row r="24" spans="1:11" ht="25.5">
      <c r="A24" s="455"/>
      <c r="B24" s="121" t="s">
        <v>188</v>
      </c>
      <c r="C24" s="122">
        <v>0</v>
      </c>
      <c r="D24" s="122">
        <v>118821</v>
      </c>
      <c r="E24" s="122">
        <v>0</v>
      </c>
      <c r="F24" s="122">
        <v>0</v>
      </c>
      <c r="G24" s="122">
        <v>19893</v>
      </c>
      <c r="H24" s="122">
        <v>0</v>
      </c>
      <c r="I24" s="133">
        <v>138714</v>
      </c>
      <c r="K24" s="231"/>
    </row>
    <row r="25" spans="1:11" ht="12.75">
      <c r="A25" s="455"/>
      <c r="B25" s="121" t="s">
        <v>18</v>
      </c>
      <c r="C25" s="122">
        <v>340651</v>
      </c>
      <c r="D25" s="122">
        <v>1490174</v>
      </c>
      <c r="E25" s="122">
        <v>2255906</v>
      </c>
      <c r="F25" s="122">
        <v>765352</v>
      </c>
      <c r="G25" s="122">
        <v>880283</v>
      </c>
      <c r="H25" s="122">
        <v>80338</v>
      </c>
      <c r="I25" s="133">
        <v>5812704</v>
      </c>
      <c r="K25" s="231"/>
    </row>
    <row r="26" spans="1:11" ht="25.5">
      <c r="A26" s="455"/>
      <c r="B26" s="210" t="s">
        <v>192</v>
      </c>
      <c r="C26" s="209">
        <v>340651</v>
      </c>
      <c r="D26" s="209">
        <v>2173227</v>
      </c>
      <c r="E26" s="209">
        <v>2302244</v>
      </c>
      <c r="F26" s="209">
        <v>765741</v>
      </c>
      <c r="G26" s="209">
        <v>2955506</v>
      </c>
      <c r="H26" s="209">
        <v>217257</v>
      </c>
      <c r="I26" s="209">
        <v>8754626</v>
      </c>
      <c r="K26" s="231"/>
    </row>
    <row r="27" spans="1:9" ht="12.75">
      <c r="A27" s="33"/>
      <c r="B27" s="438" t="s">
        <v>340</v>
      </c>
      <c r="C27" s="439"/>
      <c r="D27" s="439"/>
      <c r="E27" s="439"/>
      <c r="F27" s="439"/>
      <c r="G27" s="439"/>
      <c r="H27" s="439"/>
      <c r="I27" s="440"/>
    </row>
    <row r="28" spans="1:9" ht="11.25" customHeight="1">
      <c r="A28" s="33"/>
      <c r="B28" s="435"/>
      <c r="C28" s="436"/>
      <c r="D28" s="436"/>
      <c r="E28" s="436"/>
      <c r="F28" s="436"/>
      <c r="G28" s="436"/>
      <c r="H28" s="436"/>
      <c r="I28" s="437"/>
    </row>
    <row r="29" spans="2:9" ht="12.75">
      <c r="B29" s="433"/>
      <c r="C29" s="433"/>
      <c r="D29" s="433"/>
      <c r="E29" s="433"/>
      <c r="F29" s="433"/>
      <c r="G29" s="433"/>
      <c r="H29" s="433"/>
      <c r="I29" s="433"/>
    </row>
    <row r="30" spans="2:9" ht="12.75">
      <c r="B30" s="433"/>
      <c r="C30" s="433"/>
      <c r="D30" s="433"/>
      <c r="E30" s="433"/>
      <c r="F30" s="433"/>
      <c r="G30" s="433"/>
      <c r="H30" s="433"/>
      <c r="I30" s="433"/>
    </row>
  </sheetData>
  <sheetProtection/>
  <mergeCells count="20">
    <mergeCell ref="D5:D6"/>
    <mergeCell ref="E5:E6"/>
    <mergeCell ref="F5:F6"/>
    <mergeCell ref="B30:I30"/>
    <mergeCell ref="G5:G6"/>
    <mergeCell ref="H5:H6"/>
    <mergeCell ref="I5:I6"/>
    <mergeCell ref="B27:I27"/>
    <mergeCell ref="B28:I28"/>
    <mergeCell ref="B29:I29"/>
    <mergeCell ref="A7:A12"/>
    <mergeCell ref="A13:A19"/>
    <mergeCell ref="A20:A26"/>
    <mergeCell ref="B1:I1"/>
    <mergeCell ref="B2:I2"/>
    <mergeCell ref="B3:I3"/>
    <mergeCell ref="B4:I4"/>
    <mergeCell ref="A5:A6"/>
    <mergeCell ref="B5:B6"/>
    <mergeCell ref="C5:C6"/>
  </mergeCells>
  <conditionalFormatting sqref="C7:C24">
    <cfRule type="expression" priority="157" dxfId="147" stopIfTrue="1">
      <formula>D7="totalizador"</formula>
    </cfRule>
  </conditionalFormatting>
  <conditionalFormatting sqref="C23">
    <cfRule type="expression" priority="155" dxfId="147" stopIfTrue="1">
      <formula>D23="totalizador"</formula>
    </cfRule>
  </conditionalFormatting>
  <conditionalFormatting sqref="C25">
    <cfRule type="expression" priority="154" dxfId="147" stopIfTrue="1">
      <formula>D25="totalizador"</formula>
    </cfRule>
  </conditionalFormatting>
  <conditionalFormatting sqref="C23">
    <cfRule type="expression" priority="152" dxfId="147" stopIfTrue="1">
      <formula>D23="totalizador"</formula>
    </cfRule>
  </conditionalFormatting>
  <conditionalFormatting sqref="C25">
    <cfRule type="expression" priority="151" dxfId="147" stopIfTrue="1">
      <formula>D25="totalizador"</formula>
    </cfRule>
  </conditionalFormatting>
  <conditionalFormatting sqref="C13:C17 C20:C24">
    <cfRule type="expression" priority="136" dxfId="147" stopIfTrue="1">
      <formula>D13="totalizador"</formula>
    </cfRule>
  </conditionalFormatting>
  <conditionalFormatting sqref="C23">
    <cfRule type="expression" priority="135" dxfId="147" stopIfTrue="1">
      <formula>D23="totalizador"</formula>
    </cfRule>
  </conditionalFormatting>
  <conditionalFormatting sqref="C25">
    <cfRule type="expression" priority="134" dxfId="147" stopIfTrue="1">
      <formula>D25="totalizador"</formula>
    </cfRule>
  </conditionalFormatting>
  <conditionalFormatting sqref="C13:C17 C20:C24">
    <cfRule type="expression" priority="133" dxfId="147" stopIfTrue="1">
      <formula>D13="totalizador"</formula>
    </cfRule>
  </conditionalFormatting>
  <conditionalFormatting sqref="C23">
    <cfRule type="expression" priority="132" dxfId="147" stopIfTrue="1">
      <formula>D23="totalizador"</formula>
    </cfRule>
  </conditionalFormatting>
  <conditionalFormatting sqref="C25">
    <cfRule type="expression" priority="131" dxfId="147" stopIfTrue="1">
      <formula>D25="totalizador"</formula>
    </cfRule>
  </conditionalFormatting>
  <conditionalFormatting sqref="C9">
    <cfRule type="expression" priority="128" dxfId="147" stopIfTrue="1">
      <formula>D9="totalizador"</formula>
    </cfRule>
  </conditionalFormatting>
  <conditionalFormatting sqref="C10">
    <cfRule type="expression" priority="127" dxfId="147" stopIfTrue="1">
      <formula>D10="totalizador"</formula>
    </cfRule>
  </conditionalFormatting>
  <conditionalFormatting sqref="C10">
    <cfRule type="expression" priority="126" dxfId="147" stopIfTrue="1">
      <formula>D10="totalizador"</formula>
    </cfRule>
  </conditionalFormatting>
  <conditionalFormatting sqref="C18:C19">
    <cfRule type="expression" priority="125" dxfId="147" stopIfTrue="1">
      <formula>D18="totalizador"</formula>
    </cfRule>
  </conditionalFormatting>
  <conditionalFormatting sqref="C18:C19">
    <cfRule type="expression" priority="124" dxfId="147" stopIfTrue="1">
      <formula>D18="totalizador"</formula>
    </cfRule>
  </conditionalFormatting>
  <conditionalFormatting sqref="C23">
    <cfRule type="expression" priority="123" dxfId="147" stopIfTrue="1">
      <formula>D23="totalizador"</formula>
    </cfRule>
  </conditionalFormatting>
  <conditionalFormatting sqref="C23">
    <cfRule type="expression" priority="122" dxfId="147" stopIfTrue="1">
      <formula>D23="totalizador"</formula>
    </cfRule>
  </conditionalFormatting>
  <conditionalFormatting sqref="C25">
    <cfRule type="expression" priority="121" dxfId="147" stopIfTrue="1">
      <formula>D25="totalizador"</formula>
    </cfRule>
  </conditionalFormatting>
  <conditionalFormatting sqref="C25">
    <cfRule type="expression" priority="120" dxfId="147" stopIfTrue="1">
      <formula>D25="totalizador"</formula>
    </cfRule>
  </conditionalFormatting>
  <conditionalFormatting sqref="C23">
    <cfRule type="expression" priority="119" dxfId="147" stopIfTrue="1">
      <formula>D23="totalizador"</formula>
    </cfRule>
  </conditionalFormatting>
  <conditionalFormatting sqref="C23">
    <cfRule type="expression" priority="118" dxfId="147" stopIfTrue="1">
      <formula>D23="totalizador"</formula>
    </cfRule>
  </conditionalFormatting>
  <conditionalFormatting sqref="C25">
    <cfRule type="expression" priority="117" dxfId="147" stopIfTrue="1">
      <formula>D25="totalizador"</formula>
    </cfRule>
  </conditionalFormatting>
  <conditionalFormatting sqref="C25">
    <cfRule type="expression" priority="116" dxfId="147" stopIfTrue="1">
      <formula>D25="totalizador"</formula>
    </cfRule>
  </conditionalFormatting>
  <conditionalFormatting sqref="C9">
    <cfRule type="expression" priority="115" dxfId="147" stopIfTrue="1">
      <formula>D9="totalizador"</formula>
    </cfRule>
  </conditionalFormatting>
  <conditionalFormatting sqref="C9">
    <cfRule type="expression" priority="114" dxfId="147" stopIfTrue="1">
      <formula>D9="totalizador"</formula>
    </cfRule>
  </conditionalFormatting>
  <conditionalFormatting sqref="C13:C17">
    <cfRule type="expression" priority="113" dxfId="147" stopIfTrue="1">
      <formula>D13="totalizador"</formula>
    </cfRule>
  </conditionalFormatting>
  <conditionalFormatting sqref="C20:C24">
    <cfRule type="expression" priority="112" dxfId="147" stopIfTrue="1">
      <formula>D20="totalizador"</formula>
    </cfRule>
  </conditionalFormatting>
  <conditionalFormatting sqref="C25">
    <cfRule type="expression" priority="111" dxfId="147" stopIfTrue="1">
      <formula>D25="totalizador"</formula>
    </cfRule>
  </conditionalFormatting>
  <conditionalFormatting sqref="C20:C24">
    <cfRule type="expression" priority="110" dxfId="147" stopIfTrue="1">
      <formula>D20="totalizador"</formula>
    </cfRule>
  </conditionalFormatting>
  <conditionalFormatting sqref="C25">
    <cfRule type="expression" priority="109" dxfId="147" stopIfTrue="1">
      <formula>D25="totalizador"</formula>
    </cfRule>
  </conditionalFormatting>
  <conditionalFormatting sqref="C11">
    <cfRule type="expression" priority="85" dxfId="147" stopIfTrue="1">
      <formula>D11="totalizador"</formula>
    </cfRule>
  </conditionalFormatting>
  <conditionalFormatting sqref="D11:H12 D18:H19">
    <cfRule type="expression" priority="55" dxfId="147" stopIfTrue="1">
      <formula>E11="totalizador"</formula>
    </cfRule>
  </conditionalFormatting>
  <conditionalFormatting sqref="D25:H25">
    <cfRule type="expression" priority="53" dxfId="147" stopIfTrue="1">
      <formula>E25="totalizador"</formula>
    </cfRule>
  </conditionalFormatting>
  <conditionalFormatting sqref="D25:H25">
    <cfRule type="expression" priority="51" dxfId="147" stopIfTrue="1">
      <formula>E25="totalizador"</formula>
    </cfRule>
  </conditionalFormatting>
  <conditionalFormatting sqref="D25:H25">
    <cfRule type="expression" priority="48" dxfId="147" stopIfTrue="1">
      <formula>E25="totalizador"</formula>
    </cfRule>
  </conditionalFormatting>
  <conditionalFormatting sqref="D25:H25">
    <cfRule type="expression" priority="45" dxfId="147" stopIfTrue="1">
      <formula>E25="totalizador"</formula>
    </cfRule>
  </conditionalFormatting>
  <conditionalFormatting sqref="D18:H19">
    <cfRule type="expression" priority="41" dxfId="147" stopIfTrue="1">
      <formula>E18="totalizador"</formula>
    </cfRule>
  </conditionalFormatting>
  <conditionalFormatting sqref="D18:H19">
    <cfRule type="expression" priority="40" dxfId="147" stopIfTrue="1">
      <formula>E18="totalizador"</formula>
    </cfRule>
  </conditionalFormatting>
  <conditionalFormatting sqref="D25:H25">
    <cfRule type="expression" priority="37" dxfId="147" stopIfTrue="1">
      <formula>E25="totalizador"</formula>
    </cfRule>
  </conditionalFormatting>
  <conditionalFormatting sqref="D25:H25">
    <cfRule type="expression" priority="36" dxfId="147" stopIfTrue="1">
      <formula>E25="totalizador"</formula>
    </cfRule>
  </conditionalFormatting>
  <conditionalFormatting sqref="D25:H25">
    <cfRule type="expression" priority="33" dxfId="147" stopIfTrue="1">
      <formula>E25="totalizador"</formula>
    </cfRule>
  </conditionalFormatting>
  <conditionalFormatting sqref="D25:H25">
    <cfRule type="expression" priority="32" dxfId="147" stopIfTrue="1">
      <formula>E25="totalizador"</formula>
    </cfRule>
  </conditionalFormatting>
  <conditionalFormatting sqref="D25:H25">
    <cfRule type="expression" priority="27" dxfId="147" stopIfTrue="1">
      <formula>E25="totalizador"</formula>
    </cfRule>
  </conditionalFormatting>
  <conditionalFormatting sqref="D25:H25">
    <cfRule type="expression" priority="25" dxfId="147" stopIfTrue="1">
      <formula>E25="totalizador"</formula>
    </cfRule>
  </conditionalFormatting>
  <conditionalFormatting sqref="D11:H11">
    <cfRule type="expression" priority="24" dxfId="147" stopIfTrue="1">
      <formula>E11="totalizador"</formula>
    </cfRule>
  </conditionalFormatting>
  <conditionalFormatting sqref="D7:H10">
    <cfRule type="expression" priority="23" dxfId="147" stopIfTrue="1">
      <formula>E7="totalizador"</formula>
    </cfRule>
  </conditionalFormatting>
  <conditionalFormatting sqref="D9:H9">
    <cfRule type="expression" priority="22" dxfId="147" stopIfTrue="1">
      <formula>E9="totalizador"</formula>
    </cfRule>
  </conditionalFormatting>
  <conditionalFormatting sqref="D10:H10">
    <cfRule type="expression" priority="21" dxfId="147" stopIfTrue="1">
      <formula>E10="totalizador"</formula>
    </cfRule>
  </conditionalFormatting>
  <conditionalFormatting sqref="D10:H10">
    <cfRule type="expression" priority="20" dxfId="147" stopIfTrue="1">
      <formula>E10="totalizador"</formula>
    </cfRule>
  </conditionalFormatting>
  <conditionalFormatting sqref="D9:H9">
    <cfRule type="expression" priority="19" dxfId="147" stopIfTrue="1">
      <formula>E9="totalizador"</formula>
    </cfRule>
  </conditionalFormatting>
  <conditionalFormatting sqref="D9:H9">
    <cfRule type="expression" priority="18" dxfId="147" stopIfTrue="1">
      <formula>E9="totalizador"</formula>
    </cfRule>
  </conditionalFormatting>
  <conditionalFormatting sqref="D13:H17">
    <cfRule type="expression" priority="17" dxfId="147" stopIfTrue="1">
      <formula>E13="totalizador"</formula>
    </cfRule>
  </conditionalFormatting>
  <conditionalFormatting sqref="D13:H17">
    <cfRule type="expression" priority="16" dxfId="147" stopIfTrue="1">
      <formula>E13="totalizador"</formula>
    </cfRule>
  </conditionalFormatting>
  <conditionalFormatting sqref="D13:H17">
    <cfRule type="expression" priority="15" dxfId="147" stopIfTrue="1">
      <formula>E13="totalizador"</formula>
    </cfRule>
  </conditionalFormatting>
  <conditionalFormatting sqref="D13:H17">
    <cfRule type="expression" priority="14" dxfId="147" stopIfTrue="1">
      <formula>E13="totalizador"</formula>
    </cfRule>
  </conditionalFormatting>
  <conditionalFormatting sqref="D20:H24">
    <cfRule type="expression" priority="13" dxfId="147" stopIfTrue="1">
      <formula>E20="totalizador"</formula>
    </cfRule>
  </conditionalFormatting>
  <conditionalFormatting sqref="D23:H23">
    <cfRule type="expression" priority="12" dxfId="147" stopIfTrue="1">
      <formula>E23="totalizador"</formula>
    </cfRule>
  </conditionalFormatting>
  <conditionalFormatting sqref="D23:H23">
    <cfRule type="expression" priority="11" dxfId="147" stopIfTrue="1">
      <formula>E23="totalizador"</formula>
    </cfRule>
  </conditionalFormatting>
  <conditionalFormatting sqref="D20:H24">
    <cfRule type="expression" priority="10" dxfId="147" stopIfTrue="1">
      <formula>E20="totalizador"</formula>
    </cfRule>
  </conditionalFormatting>
  <conditionalFormatting sqref="D23:H23">
    <cfRule type="expression" priority="9" dxfId="147" stopIfTrue="1">
      <formula>E23="totalizador"</formula>
    </cfRule>
  </conditionalFormatting>
  <conditionalFormatting sqref="D20:H24">
    <cfRule type="expression" priority="8" dxfId="147" stopIfTrue="1">
      <formula>E20="totalizador"</formula>
    </cfRule>
  </conditionalFormatting>
  <conditionalFormatting sqref="D23:H23">
    <cfRule type="expression" priority="7" dxfId="147" stopIfTrue="1">
      <formula>E23="totalizador"</formula>
    </cfRule>
  </conditionalFormatting>
  <conditionalFormatting sqref="D23:H23">
    <cfRule type="expression" priority="6" dxfId="147" stopIfTrue="1">
      <formula>E23="totalizador"</formula>
    </cfRule>
  </conditionalFormatting>
  <conditionalFormatting sqref="D23:H23">
    <cfRule type="expression" priority="5" dxfId="147" stopIfTrue="1">
      <formula>E23="totalizador"</formula>
    </cfRule>
  </conditionalFormatting>
  <conditionalFormatting sqref="D23:H23">
    <cfRule type="expression" priority="4" dxfId="147" stopIfTrue="1">
      <formula>E23="totalizador"</formula>
    </cfRule>
  </conditionalFormatting>
  <conditionalFormatting sqref="D23:H23">
    <cfRule type="expression" priority="3" dxfId="147" stopIfTrue="1">
      <formula>E23="totalizador"</formula>
    </cfRule>
  </conditionalFormatting>
  <conditionalFormatting sqref="D20:H24">
    <cfRule type="expression" priority="2" dxfId="147" stopIfTrue="1">
      <formula>E20="totalizador"</formula>
    </cfRule>
  </conditionalFormatting>
  <conditionalFormatting sqref="D20:H24">
    <cfRule type="expression" priority="1" dxfId="147" stopIfTrue="1">
      <formula>E20="totalizador"</formula>
    </cfRule>
  </conditionalFormatting>
  <conditionalFormatting sqref="I9:I10 I12 I19">
    <cfRule type="expression" priority="161" dxfId="147" stopIfTrue="1">
      <formula>'Ctas de resultados isapres cerr'!#REF!="totalizador"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60.83203125" style="26" customWidth="1"/>
    <col min="4" max="4" width="17.16015625" style="26" customWidth="1"/>
    <col min="5" max="5" width="17.5" style="26" customWidth="1"/>
    <col min="6" max="6" width="17.66015625" style="26" customWidth="1"/>
    <col min="7" max="7" width="18.66015625" style="26" customWidth="1"/>
    <col min="8" max="9" width="17.5" style="26" bestFit="1" customWidth="1"/>
    <col min="10" max="10" width="15.83203125" style="26" customWidth="1"/>
    <col min="11" max="11" width="19.83203125" style="26" bestFit="1" customWidth="1"/>
    <col min="12" max="18" width="9" style="27" customWidth="1"/>
    <col min="19" max="19" width="12" style="25" customWidth="1"/>
    <col min="20" max="16384" width="9" style="27" customWidth="1"/>
  </cols>
  <sheetData>
    <row r="1" spans="3:11" ht="12.75">
      <c r="C1" s="352"/>
      <c r="D1" s="352"/>
      <c r="E1" s="352"/>
      <c r="F1" s="352"/>
      <c r="G1" s="352"/>
      <c r="H1" s="352"/>
      <c r="I1" s="352"/>
      <c r="J1" s="352"/>
      <c r="K1" s="352"/>
    </row>
    <row r="2" spans="3:11" ht="12.75">
      <c r="C2" s="353" t="s">
        <v>273</v>
      </c>
      <c r="D2" s="354"/>
      <c r="E2" s="354"/>
      <c r="F2" s="354"/>
      <c r="G2" s="354"/>
      <c r="H2" s="354"/>
      <c r="I2" s="354"/>
      <c r="J2" s="354"/>
      <c r="K2" s="355"/>
    </row>
    <row r="3" spans="3:11" ht="12.75">
      <c r="C3" s="396" t="s">
        <v>351</v>
      </c>
      <c r="D3" s="397"/>
      <c r="E3" s="397"/>
      <c r="F3" s="397"/>
      <c r="G3" s="397"/>
      <c r="H3" s="397"/>
      <c r="I3" s="397"/>
      <c r="J3" s="397"/>
      <c r="K3" s="398"/>
    </row>
    <row r="4" spans="1:11" ht="12.75">
      <c r="A4" s="28"/>
      <c r="B4" s="28"/>
      <c r="C4" s="466" t="s">
        <v>251</v>
      </c>
      <c r="D4" s="467"/>
      <c r="E4" s="467"/>
      <c r="F4" s="467"/>
      <c r="G4" s="467"/>
      <c r="H4" s="467"/>
      <c r="I4" s="467"/>
      <c r="J4" s="467"/>
      <c r="K4" s="468"/>
    </row>
    <row r="5" spans="1:11" ht="15.75" customHeight="1">
      <c r="A5" s="469" t="s">
        <v>21</v>
      </c>
      <c r="B5" s="144"/>
      <c r="C5" s="395" t="s">
        <v>22</v>
      </c>
      <c r="D5" s="395" t="s">
        <v>6</v>
      </c>
      <c r="E5" s="395" t="s">
        <v>52</v>
      </c>
      <c r="F5" s="395" t="s">
        <v>7</v>
      </c>
      <c r="G5" s="395" t="s">
        <v>314</v>
      </c>
      <c r="H5" s="395" t="s">
        <v>29</v>
      </c>
      <c r="I5" s="395" t="s">
        <v>48</v>
      </c>
      <c r="J5" s="395" t="s">
        <v>9</v>
      </c>
      <c r="K5" s="395" t="s">
        <v>17</v>
      </c>
    </row>
    <row r="6" spans="1:11" ht="23.25" customHeight="1">
      <c r="A6" s="469"/>
      <c r="B6" s="144"/>
      <c r="C6" s="395"/>
      <c r="D6" s="395"/>
      <c r="E6" s="395"/>
      <c r="F6" s="395"/>
      <c r="G6" s="395"/>
      <c r="H6" s="395"/>
      <c r="I6" s="395"/>
      <c r="J6" s="395"/>
      <c r="K6" s="395"/>
    </row>
    <row r="7" spans="1:11" ht="12.75">
      <c r="A7" s="181"/>
      <c r="B7" s="455" t="s">
        <v>235</v>
      </c>
      <c r="C7" s="189" t="s">
        <v>166</v>
      </c>
      <c r="D7" s="135"/>
      <c r="E7" s="137"/>
      <c r="F7" s="137"/>
      <c r="G7" s="137"/>
      <c r="H7" s="137"/>
      <c r="I7" s="137"/>
      <c r="J7" s="137"/>
      <c r="K7" s="137"/>
    </row>
    <row r="8" spans="1:11" ht="25.5">
      <c r="A8" s="132">
        <v>40110</v>
      </c>
      <c r="B8" s="455"/>
      <c r="C8" s="121" t="s">
        <v>93</v>
      </c>
      <c r="D8" s="136">
        <v>482202952</v>
      </c>
      <c r="E8" s="136">
        <v>484441807</v>
      </c>
      <c r="F8" s="136">
        <v>131189493</v>
      </c>
      <c r="G8" s="136">
        <v>355890963</v>
      </c>
      <c r="H8" s="136">
        <v>437913817</v>
      </c>
      <c r="I8" s="136">
        <v>371800026</v>
      </c>
      <c r="J8" s="136">
        <v>0</v>
      </c>
      <c r="K8" s="137">
        <v>2263439058</v>
      </c>
    </row>
    <row r="9" spans="1:11" ht="25.5">
      <c r="A9" s="132">
        <v>40120</v>
      </c>
      <c r="B9" s="455"/>
      <c r="C9" s="121" t="s">
        <v>94</v>
      </c>
      <c r="D9" s="136">
        <v>1826540</v>
      </c>
      <c r="E9" s="136">
        <v>44132197</v>
      </c>
      <c r="F9" s="136">
        <v>0</v>
      </c>
      <c r="G9" s="136">
        <v>0</v>
      </c>
      <c r="H9" s="136">
        <v>0</v>
      </c>
      <c r="I9" s="136">
        <v>43226934</v>
      </c>
      <c r="J9" s="136">
        <v>0</v>
      </c>
      <c r="K9" s="137">
        <v>89185671</v>
      </c>
    </row>
    <row r="10" spans="1:11" ht="25.5">
      <c r="A10" s="132">
        <v>40130</v>
      </c>
      <c r="B10" s="455"/>
      <c r="C10" s="121" t="s">
        <v>95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7">
        <v>0</v>
      </c>
    </row>
    <row r="11" spans="1:11" ht="25.5">
      <c r="A11" s="132">
        <v>40140</v>
      </c>
      <c r="B11" s="455"/>
      <c r="C11" s="121" t="s">
        <v>96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7">
        <v>0</v>
      </c>
    </row>
    <row r="12" spans="1:11" ht="12.75">
      <c r="A12" s="132">
        <v>40150</v>
      </c>
      <c r="B12" s="455"/>
      <c r="C12" s="121" t="s">
        <v>97</v>
      </c>
      <c r="D12" s="136">
        <v>55139899</v>
      </c>
      <c r="E12" s="136">
        <v>0</v>
      </c>
      <c r="F12" s="136">
        <v>1451893</v>
      </c>
      <c r="G12" s="136">
        <v>26282506</v>
      </c>
      <c r="H12" s="136">
        <v>1772979</v>
      </c>
      <c r="I12" s="136">
        <v>32128566</v>
      </c>
      <c r="J12" s="136">
        <v>0</v>
      </c>
      <c r="K12" s="137">
        <v>116775843</v>
      </c>
    </row>
    <row r="13" spans="1:11" ht="12.75">
      <c r="A13" s="182"/>
      <c r="B13" s="455"/>
      <c r="C13" s="189" t="s">
        <v>167</v>
      </c>
      <c r="D13" s="136"/>
      <c r="E13" s="136"/>
      <c r="F13" s="136"/>
      <c r="G13" s="136"/>
      <c r="H13" s="136"/>
      <c r="I13" s="136"/>
      <c r="J13" s="136"/>
      <c r="K13" s="137"/>
    </row>
    <row r="14" spans="1:11" ht="25.5">
      <c r="A14" s="132">
        <v>40160</v>
      </c>
      <c r="B14" s="455"/>
      <c r="C14" s="121" t="s">
        <v>98</v>
      </c>
      <c r="D14" s="136">
        <v>-461404024</v>
      </c>
      <c r="E14" s="136">
        <v>-423144775</v>
      </c>
      <c r="F14" s="136">
        <v>-124389972</v>
      </c>
      <c r="G14" s="136">
        <v>-216819826</v>
      </c>
      <c r="H14" s="136">
        <v>-430934252</v>
      </c>
      <c r="I14" s="136">
        <v>-58606149</v>
      </c>
      <c r="J14" s="136">
        <v>0</v>
      </c>
      <c r="K14" s="137">
        <v>-1715298998</v>
      </c>
    </row>
    <row r="15" spans="1:11" ht="25.5">
      <c r="A15" s="132">
        <v>40170</v>
      </c>
      <c r="B15" s="455"/>
      <c r="C15" s="121" t="s">
        <v>99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7">
        <v>0</v>
      </c>
    </row>
    <row r="16" spans="1:11" ht="12.75">
      <c r="A16" s="132">
        <v>40180</v>
      </c>
      <c r="B16" s="455"/>
      <c r="C16" s="121" t="s">
        <v>100</v>
      </c>
      <c r="D16" s="136">
        <v>-25579297</v>
      </c>
      <c r="E16" s="136">
        <v>-33103964</v>
      </c>
      <c r="F16" s="136">
        <v>-5111004</v>
      </c>
      <c r="G16" s="136">
        <v>-13677996</v>
      </c>
      <c r="H16" s="136">
        <v>-27066727</v>
      </c>
      <c r="I16" s="136">
        <v>0</v>
      </c>
      <c r="J16" s="136">
        <v>0</v>
      </c>
      <c r="K16" s="137">
        <v>-104538988</v>
      </c>
    </row>
    <row r="17" spans="1:11" ht="25.5">
      <c r="A17" s="132">
        <v>40190</v>
      </c>
      <c r="B17" s="455"/>
      <c r="C17" s="121" t="s">
        <v>101</v>
      </c>
      <c r="D17" s="136">
        <v>0</v>
      </c>
      <c r="E17" s="136">
        <v>0</v>
      </c>
      <c r="F17" s="136">
        <v>0</v>
      </c>
      <c r="G17" s="136">
        <v>-47</v>
      </c>
      <c r="H17" s="136">
        <v>0</v>
      </c>
      <c r="I17" s="136">
        <v>-369529414</v>
      </c>
      <c r="J17" s="136">
        <v>0</v>
      </c>
      <c r="K17" s="137">
        <v>-369529461</v>
      </c>
    </row>
    <row r="18" spans="1:11" ht="12.75">
      <c r="A18" s="132">
        <v>40200</v>
      </c>
      <c r="B18" s="455"/>
      <c r="C18" s="121" t="s">
        <v>102</v>
      </c>
      <c r="D18" s="136">
        <v>-41403509</v>
      </c>
      <c r="E18" s="136">
        <v>-54649774</v>
      </c>
      <c r="F18" s="136">
        <v>0</v>
      </c>
      <c r="G18" s="136">
        <v>-1127974</v>
      </c>
      <c r="H18" s="136">
        <v>-245950</v>
      </c>
      <c r="I18" s="136">
        <v>0</v>
      </c>
      <c r="J18" s="136">
        <v>0</v>
      </c>
      <c r="K18" s="137">
        <v>-97427207</v>
      </c>
    </row>
    <row r="19" spans="1:11" ht="12.75">
      <c r="A19" s="132">
        <v>40210</v>
      </c>
      <c r="B19" s="455"/>
      <c r="C19" s="121" t="s">
        <v>103</v>
      </c>
      <c r="D19" s="136">
        <v>0</v>
      </c>
      <c r="E19" s="136">
        <v>0</v>
      </c>
      <c r="F19" s="136">
        <v>0</v>
      </c>
      <c r="G19" s="136">
        <v>-930000</v>
      </c>
      <c r="H19" s="136">
        <v>0</v>
      </c>
      <c r="I19" s="136">
        <v>0</v>
      </c>
      <c r="J19" s="136">
        <v>0</v>
      </c>
      <c r="K19" s="137">
        <v>-930000</v>
      </c>
    </row>
    <row r="20" spans="1:11" ht="12.75">
      <c r="A20" s="132">
        <v>40220</v>
      </c>
      <c r="B20" s="455"/>
      <c r="C20" s="121" t="s">
        <v>104</v>
      </c>
      <c r="D20" s="136">
        <v>5383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7">
        <v>5383</v>
      </c>
    </row>
    <row r="21" spans="1:11" ht="12.75">
      <c r="A21" s="132">
        <v>40230</v>
      </c>
      <c r="B21" s="455"/>
      <c r="C21" s="121" t="s">
        <v>105</v>
      </c>
      <c r="D21" s="136">
        <v>-1290009</v>
      </c>
      <c r="E21" s="136">
        <v>0</v>
      </c>
      <c r="F21" s="136">
        <v>0</v>
      </c>
      <c r="G21" s="136">
        <v>0</v>
      </c>
      <c r="H21" s="136">
        <v>0</v>
      </c>
      <c r="I21" s="136">
        <v>-550255</v>
      </c>
      <c r="J21" s="136">
        <v>-580</v>
      </c>
      <c r="K21" s="137">
        <v>-1840844</v>
      </c>
    </row>
    <row r="22" spans="1:11" ht="12.75">
      <c r="A22" s="132">
        <v>40240</v>
      </c>
      <c r="B22" s="455"/>
      <c r="C22" s="121" t="s">
        <v>106</v>
      </c>
      <c r="D22" s="136">
        <v>2072266</v>
      </c>
      <c r="E22" s="136">
        <v>0</v>
      </c>
      <c r="F22" s="136">
        <v>273478</v>
      </c>
      <c r="G22" s="136">
        <v>0</v>
      </c>
      <c r="H22" s="136">
        <v>1011219</v>
      </c>
      <c r="I22" s="136">
        <v>0</v>
      </c>
      <c r="J22" s="136">
        <v>0</v>
      </c>
      <c r="K22" s="137">
        <v>3356963</v>
      </c>
    </row>
    <row r="23" spans="1:11" ht="12.75">
      <c r="A23" s="132">
        <v>40250</v>
      </c>
      <c r="B23" s="455"/>
      <c r="C23" s="121" t="s">
        <v>107</v>
      </c>
      <c r="D23" s="136">
        <v>-528475</v>
      </c>
      <c r="E23" s="136">
        <v>-2841152</v>
      </c>
      <c r="F23" s="136">
        <v>-2092631</v>
      </c>
      <c r="G23" s="136">
        <v>-6666943</v>
      </c>
      <c r="H23" s="136">
        <v>-8144059</v>
      </c>
      <c r="I23" s="136">
        <v>-7295729</v>
      </c>
      <c r="J23" s="136">
        <v>0</v>
      </c>
      <c r="K23" s="137">
        <v>-27568989</v>
      </c>
    </row>
    <row r="24" spans="1:11" ht="12.75">
      <c r="A24" s="132">
        <v>40260</v>
      </c>
      <c r="B24" s="455"/>
      <c r="C24" s="121" t="s">
        <v>108</v>
      </c>
      <c r="D24" s="136">
        <v>284713</v>
      </c>
      <c r="E24" s="136">
        <v>0</v>
      </c>
      <c r="F24" s="136">
        <v>5317449</v>
      </c>
      <c r="G24" s="136">
        <v>-27469429</v>
      </c>
      <c r="H24" s="136">
        <v>28669836</v>
      </c>
      <c r="I24" s="136">
        <v>-286930</v>
      </c>
      <c r="J24" s="136">
        <v>0</v>
      </c>
      <c r="K24" s="137">
        <v>6515639</v>
      </c>
    </row>
    <row r="25" spans="1:11" ht="25.5">
      <c r="A25" s="187">
        <v>40000</v>
      </c>
      <c r="B25" s="455"/>
      <c r="C25" s="206" t="s">
        <v>232</v>
      </c>
      <c r="D25" s="209">
        <v>11326439</v>
      </c>
      <c r="E25" s="209">
        <v>14834339</v>
      </c>
      <c r="F25" s="209">
        <v>6638706</v>
      </c>
      <c r="G25" s="209">
        <v>115481254</v>
      </c>
      <c r="H25" s="209">
        <v>2976863</v>
      </c>
      <c r="I25" s="209">
        <v>10887049</v>
      </c>
      <c r="J25" s="209">
        <v>-580</v>
      </c>
      <c r="K25" s="209">
        <v>162144070</v>
      </c>
    </row>
    <row r="26" spans="1:11" ht="25.5">
      <c r="A26" s="132">
        <v>41100</v>
      </c>
      <c r="B26" s="455" t="s">
        <v>236</v>
      </c>
      <c r="C26" s="121" t="s">
        <v>109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7">
        <v>0</v>
      </c>
    </row>
    <row r="27" spans="1:11" ht="25.5">
      <c r="A27" s="132">
        <v>41110</v>
      </c>
      <c r="B27" s="455"/>
      <c r="C27" s="121" t="s">
        <v>110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7">
        <v>0</v>
      </c>
    </row>
    <row r="28" spans="1:11" ht="25.5">
      <c r="A28" s="132">
        <v>41120</v>
      </c>
      <c r="B28" s="455"/>
      <c r="C28" s="121" t="s">
        <v>111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7">
        <v>0</v>
      </c>
    </row>
    <row r="29" spans="1:11" ht="25.5">
      <c r="A29" s="132">
        <v>41130</v>
      </c>
      <c r="B29" s="455"/>
      <c r="C29" s="121" t="s">
        <v>112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7">
        <v>0</v>
      </c>
    </row>
    <row r="30" spans="1:11" ht="25.5">
      <c r="A30" s="132">
        <v>41140</v>
      </c>
      <c r="B30" s="455"/>
      <c r="C30" s="121" t="s">
        <v>113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7">
        <v>0</v>
      </c>
    </row>
    <row r="31" spans="1:11" ht="25.5">
      <c r="A31" s="132">
        <v>41150</v>
      </c>
      <c r="B31" s="455"/>
      <c r="C31" s="121" t="s">
        <v>114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7">
        <v>0</v>
      </c>
    </row>
    <row r="32" spans="1:11" ht="25.5">
      <c r="A32" s="132">
        <v>41160</v>
      </c>
      <c r="B32" s="455"/>
      <c r="C32" s="121" t="s">
        <v>115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7">
        <v>0</v>
      </c>
    </row>
    <row r="33" spans="1:11" ht="12.75">
      <c r="A33" s="132">
        <v>41170</v>
      </c>
      <c r="B33" s="455"/>
      <c r="C33" s="121" t="s">
        <v>116</v>
      </c>
      <c r="D33" s="136">
        <v>-2805380</v>
      </c>
      <c r="E33" s="136">
        <v>0</v>
      </c>
      <c r="F33" s="136">
        <v>0</v>
      </c>
      <c r="G33" s="136">
        <v>-1590000</v>
      </c>
      <c r="H33" s="136">
        <v>0</v>
      </c>
      <c r="I33" s="136">
        <v>-8359725</v>
      </c>
      <c r="J33" s="136">
        <v>0</v>
      </c>
      <c r="K33" s="137">
        <v>-12755105</v>
      </c>
    </row>
    <row r="34" spans="1:11" ht="25.5">
      <c r="A34" s="132">
        <v>41180</v>
      </c>
      <c r="B34" s="455"/>
      <c r="C34" s="121" t="s">
        <v>117</v>
      </c>
      <c r="D34" s="136">
        <v>0</v>
      </c>
      <c r="E34" s="136">
        <v>1809</v>
      </c>
      <c r="F34" s="136">
        <v>0</v>
      </c>
      <c r="G34" s="136">
        <v>0</v>
      </c>
      <c r="H34" s="136">
        <v>0</v>
      </c>
      <c r="I34" s="136">
        <v>14100</v>
      </c>
      <c r="J34" s="136">
        <v>0</v>
      </c>
      <c r="K34" s="137">
        <v>15909</v>
      </c>
    </row>
    <row r="35" spans="1:11" ht="12.75">
      <c r="A35" s="132">
        <v>41190</v>
      </c>
      <c r="B35" s="455"/>
      <c r="C35" s="121" t="s">
        <v>118</v>
      </c>
      <c r="D35" s="136">
        <v>-556872</v>
      </c>
      <c r="E35" s="136">
        <v>-1247581</v>
      </c>
      <c r="F35" s="136">
        <v>-10081</v>
      </c>
      <c r="G35" s="136">
        <v>0</v>
      </c>
      <c r="H35" s="136">
        <v>-856415</v>
      </c>
      <c r="I35" s="136">
        <v>-987748</v>
      </c>
      <c r="J35" s="136">
        <v>0</v>
      </c>
      <c r="K35" s="137">
        <v>-3658697</v>
      </c>
    </row>
    <row r="36" spans="1:11" ht="25.5">
      <c r="A36" s="132">
        <v>41200</v>
      </c>
      <c r="B36" s="455"/>
      <c r="C36" s="121" t="s">
        <v>119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7">
        <v>0</v>
      </c>
    </row>
    <row r="37" spans="1:11" ht="12.75">
      <c r="A37" s="132">
        <v>41210</v>
      </c>
      <c r="B37" s="455"/>
      <c r="C37" s="121" t="s">
        <v>120</v>
      </c>
      <c r="D37" s="136">
        <v>0</v>
      </c>
      <c r="E37" s="136">
        <v>-204009</v>
      </c>
      <c r="F37" s="136">
        <v>0</v>
      </c>
      <c r="G37" s="136">
        <v>0</v>
      </c>
      <c r="H37" s="136">
        <v>-469831</v>
      </c>
      <c r="I37" s="136">
        <v>-1824841</v>
      </c>
      <c r="J37" s="136">
        <v>0</v>
      </c>
      <c r="K37" s="137">
        <v>-2498681</v>
      </c>
    </row>
    <row r="38" spans="1:11" ht="12.75">
      <c r="A38" s="132">
        <v>41220</v>
      </c>
      <c r="B38" s="455"/>
      <c r="C38" s="121" t="s">
        <v>121</v>
      </c>
      <c r="D38" s="136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7">
        <v>0</v>
      </c>
    </row>
    <row r="39" spans="1:11" ht="12.75">
      <c r="A39" s="132">
        <v>41230</v>
      </c>
      <c r="B39" s="455"/>
      <c r="C39" s="121" t="s">
        <v>122</v>
      </c>
      <c r="D39" s="136">
        <v>-2689695</v>
      </c>
      <c r="E39" s="136">
        <v>-18599611</v>
      </c>
      <c r="F39" s="136">
        <v>0</v>
      </c>
      <c r="G39" s="136">
        <v>-13505000</v>
      </c>
      <c r="H39" s="136">
        <v>0</v>
      </c>
      <c r="I39" s="136">
        <v>-888688</v>
      </c>
      <c r="J39" s="136">
        <v>0</v>
      </c>
      <c r="K39" s="137">
        <v>-35682994</v>
      </c>
    </row>
    <row r="40" spans="1:11" ht="12.75">
      <c r="A40" s="132">
        <v>41240</v>
      </c>
      <c r="B40" s="455"/>
      <c r="C40" s="121" t="s">
        <v>123</v>
      </c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7">
        <v>0</v>
      </c>
    </row>
    <row r="41" spans="1:11" ht="25.5">
      <c r="A41" s="132">
        <v>41250</v>
      </c>
      <c r="B41" s="455"/>
      <c r="C41" s="121" t="s">
        <v>124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7">
        <v>0</v>
      </c>
    </row>
    <row r="42" spans="1:11" ht="25.5">
      <c r="A42" s="132">
        <v>41260</v>
      </c>
      <c r="B42" s="455"/>
      <c r="C42" s="121" t="s">
        <v>125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7">
        <v>0</v>
      </c>
    </row>
    <row r="43" spans="1:11" ht="25.5">
      <c r="A43" s="132">
        <v>41270</v>
      </c>
      <c r="B43" s="455"/>
      <c r="C43" s="121" t="s">
        <v>126</v>
      </c>
      <c r="D43" s="136">
        <v>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7">
        <v>0</v>
      </c>
    </row>
    <row r="44" spans="1:11" ht="25.5">
      <c r="A44" s="132">
        <v>41280</v>
      </c>
      <c r="B44" s="455"/>
      <c r="C44" s="121" t="s">
        <v>127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7">
        <v>0</v>
      </c>
    </row>
    <row r="45" spans="1:11" ht="12.75">
      <c r="A45" s="132">
        <v>41290</v>
      </c>
      <c r="B45" s="455"/>
      <c r="C45" s="121" t="s">
        <v>128</v>
      </c>
      <c r="D45" s="136">
        <v>4874328</v>
      </c>
      <c r="E45" s="136">
        <v>0</v>
      </c>
      <c r="F45" s="136">
        <v>0</v>
      </c>
      <c r="G45" s="136">
        <v>0</v>
      </c>
      <c r="H45" s="136">
        <v>0</v>
      </c>
      <c r="I45" s="136">
        <v>6743888</v>
      </c>
      <c r="J45" s="136">
        <v>0</v>
      </c>
      <c r="K45" s="137">
        <v>11618216</v>
      </c>
    </row>
    <row r="46" spans="1:11" ht="12.75">
      <c r="A46" s="132">
        <v>41300</v>
      </c>
      <c r="B46" s="455"/>
      <c r="C46" s="121" t="s">
        <v>104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7">
        <v>0</v>
      </c>
    </row>
    <row r="47" spans="1:11" ht="12.75">
      <c r="A47" s="132">
        <v>41310</v>
      </c>
      <c r="B47" s="455"/>
      <c r="C47" s="121" t="s">
        <v>106</v>
      </c>
      <c r="D47" s="136">
        <v>0</v>
      </c>
      <c r="E47" s="136">
        <v>454428</v>
      </c>
      <c r="F47" s="136">
        <v>223809</v>
      </c>
      <c r="G47" s="136">
        <v>0</v>
      </c>
      <c r="H47" s="136">
        <v>410679</v>
      </c>
      <c r="I47" s="136">
        <v>0</v>
      </c>
      <c r="J47" s="136">
        <v>1307</v>
      </c>
      <c r="K47" s="137">
        <v>1090223</v>
      </c>
    </row>
    <row r="48" spans="1:11" ht="12.75">
      <c r="A48" s="132">
        <v>41320</v>
      </c>
      <c r="B48" s="455"/>
      <c r="C48" s="121" t="s">
        <v>107</v>
      </c>
      <c r="D48" s="136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7">
        <v>0</v>
      </c>
    </row>
    <row r="49" spans="1:11" ht="12.75">
      <c r="A49" s="180">
        <v>41330</v>
      </c>
      <c r="B49" s="455"/>
      <c r="C49" s="121" t="s">
        <v>108</v>
      </c>
      <c r="D49" s="136">
        <v>-13190</v>
      </c>
      <c r="E49" s="136">
        <v>0</v>
      </c>
      <c r="F49" s="136">
        <v>0</v>
      </c>
      <c r="G49" s="136">
        <v>-97425133</v>
      </c>
      <c r="H49" s="136">
        <v>0</v>
      </c>
      <c r="I49" s="136">
        <v>0</v>
      </c>
      <c r="J49" s="136">
        <v>0</v>
      </c>
      <c r="K49" s="137">
        <v>-97438323</v>
      </c>
    </row>
    <row r="50" spans="1:11" ht="25.5">
      <c r="A50" s="187">
        <v>41000</v>
      </c>
      <c r="B50" s="455"/>
      <c r="C50" s="206" t="s">
        <v>233</v>
      </c>
      <c r="D50" s="211">
        <v>-1190809</v>
      </c>
      <c r="E50" s="211">
        <v>-19594964</v>
      </c>
      <c r="F50" s="211">
        <v>213728</v>
      </c>
      <c r="G50" s="211">
        <v>-112520133</v>
      </c>
      <c r="H50" s="211">
        <v>-915567</v>
      </c>
      <c r="I50" s="211">
        <v>-5303014</v>
      </c>
      <c r="J50" s="211">
        <v>1307</v>
      </c>
      <c r="K50" s="211">
        <v>-139309452</v>
      </c>
    </row>
    <row r="51" spans="1:11" ht="12.75">
      <c r="A51" s="132">
        <v>42100</v>
      </c>
      <c r="B51" s="455" t="s">
        <v>237</v>
      </c>
      <c r="C51" s="121" t="s">
        <v>129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7">
        <v>0</v>
      </c>
    </row>
    <row r="52" spans="1:11" ht="25.5">
      <c r="A52" s="132">
        <v>42110</v>
      </c>
      <c r="B52" s="455"/>
      <c r="C52" s="121" t="s">
        <v>130</v>
      </c>
      <c r="D52" s="136">
        <v>0</v>
      </c>
      <c r="E52" s="136">
        <v>4731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7">
        <v>4731</v>
      </c>
    </row>
    <row r="53" spans="1:11" ht="25.5">
      <c r="A53" s="132">
        <v>42120</v>
      </c>
      <c r="B53" s="455"/>
      <c r="C53" s="121" t="s">
        <v>131</v>
      </c>
      <c r="D53" s="136">
        <v>0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7">
        <v>0</v>
      </c>
    </row>
    <row r="54" spans="1:11" ht="12.75">
      <c r="A54" s="132">
        <v>42130</v>
      </c>
      <c r="B54" s="455"/>
      <c r="C54" s="121" t="s">
        <v>132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7">
        <v>0</v>
      </c>
    </row>
    <row r="55" spans="1:11" ht="25.5">
      <c r="A55" s="132">
        <v>42130</v>
      </c>
      <c r="B55" s="455"/>
      <c r="C55" s="121" t="s">
        <v>133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7">
        <v>0</v>
      </c>
    </row>
    <row r="56" spans="1:11" ht="25.5">
      <c r="A56" s="180">
        <v>42140</v>
      </c>
      <c r="B56" s="455"/>
      <c r="C56" s="121" t="s">
        <v>134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7">
        <v>0</v>
      </c>
    </row>
    <row r="57" spans="1:11" ht="12.75">
      <c r="A57" s="187">
        <v>42150</v>
      </c>
      <c r="B57" s="455"/>
      <c r="C57" s="206" t="s">
        <v>135</v>
      </c>
      <c r="D57" s="211">
        <v>0</v>
      </c>
      <c r="E57" s="211">
        <v>0</v>
      </c>
      <c r="F57" s="211">
        <v>0</v>
      </c>
      <c r="G57" s="211">
        <v>0</v>
      </c>
      <c r="H57" s="211">
        <v>0</v>
      </c>
      <c r="I57" s="211">
        <v>0</v>
      </c>
      <c r="J57" s="211">
        <v>0</v>
      </c>
      <c r="K57" s="211">
        <v>0</v>
      </c>
    </row>
    <row r="58" spans="1:11" ht="12.75">
      <c r="A58" s="131">
        <v>42160</v>
      </c>
      <c r="B58" s="455"/>
      <c r="C58" s="121" t="s">
        <v>136</v>
      </c>
      <c r="D58" s="136">
        <v>0</v>
      </c>
      <c r="E58" s="136">
        <v>0</v>
      </c>
      <c r="F58" s="136">
        <v>5414595</v>
      </c>
      <c r="G58" s="136">
        <v>1040000</v>
      </c>
      <c r="H58" s="136">
        <v>7390252</v>
      </c>
      <c r="I58" s="136">
        <v>0</v>
      </c>
      <c r="J58" s="136">
        <v>0</v>
      </c>
      <c r="K58" s="137">
        <v>13844847</v>
      </c>
    </row>
    <row r="59" spans="1:11" ht="12.75">
      <c r="A59" s="132">
        <v>42170</v>
      </c>
      <c r="B59" s="455"/>
      <c r="C59" s="121" t="s">
        <v>137</v>
      </c>
      <c r="D59" s="136">
        <v>0</v>
      </c>
      <c r="E59" s="136">
        <v>0</v>
      </c>
      <c r="F59" s="136">
        <v>-16051</v>
      </c>
      <c r="G59" s="136">
        <v>0</v>
      </c>
      <c r="H59" s="136">
        <v>-65958</v>
      </c>
      <c r="I59" s="136">
        <v>-72870</v>
      </c>
      <c r="J59" s="136">
        <v>0</v>
      </c>
      <c r="K59" s="137">
        <v>-154879</v>
      </c>
    </row>
    <row r="60" spans="1:11" ht="12.75">
      <c r="A60" s="132">
        <v>42180</v>
      </c>
      <c r="B60" s="455"/>
      <c r="C60" s="121" t="s">
        <v>138</v>
      </c>
      <c r="D60" s="136">
        <v>0</v>
      </c>
      <c r="E60" s="136">
        <v>0</v>
      </c>
      <c r="F60" s="136">
        <v>-449759</v>
      </c>
      <c r="G60" s="136">
        <v>0</v>
      </c>
      <c r="H60" s="136">
        <v>0</v>
      </c>
      <c r="I60" s="136">
        <v>0</v>
      </c>
      <c r="J60" s="136">
        <v>0</v>
      </c>
      <c r="K60" s="137">
        <v>-449759</v>
      </c>
    </row>
    <row r="61" spans="1:11" ht="12.75">
      <c r="A61" s="132">
        <v>42190</v>
      </c>
      <c r="B61" s="455"/>
      <c r="C61" s="121" t="s">
        <v>139</v>
      </c>
      <c r="D61" s="136">
        <v>0</v>
      </c>
      <c r="E61" s="136">
        <v>0</v>
      </c>
      <c r="F61" s="136">
        <v>-7390252</v>
      </c>
      <c r="G61" s="136">
        <v>-5297710</v>
      </c>
      <c r="H61" s="136">
        <v>-5414595</v>
      </c>
      <c r="I61" s="136">
        <v>0</v>
      </c>
      <c r="J61" s="136">
        <v>0</v>
      </c>
      <c r="K61" s="137">
        <v>-18102557</v>
      </c>
    </row>
    <row r="62" spans="1:11" ht="12.75">
      <c r="A62" s="132">
        <v>42200</v>
      </c>
      <c r="B62" s="455"/>
      <c r="C62" s="121" t="s">
        <v>123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7">
        <v>0</v>
      </c>
    </row>
    <row r="63" spans="1:11" ht="12.75">
      <c r="A63" s="132">
        <v>42210</v>
      </c>
      <c r="B63" s="455"/>
      <c r="C63" s="121" t="s">
        <v>103</v>
      </c>
      <c r="D63" s="136">
        <v>-10550000</v>
      </c>
      <c r="E63" s="136">
        <v>-980717</v>
      </c>
      <c r="F63" s="136">
        <v>-5151483</v>
      </c>
      <c r="G63" s="136">
        <v>0</v>
      </c>
      <c r="H63" s="136">
        <v>-13192309</v>
      </c>
      <c r="I63" s="136">
        <v>-3258045</v>
      </c>
      <c r="J63" s="136">
        <v>0</v>
      </c>
      <c r="K63" s="137">
        <v>-33132554</v>
      </c>
    </row>
    <row r="64" spans="1:11" ht="12.75">
      <c r="A64" s="132">
        <v>42220</v>
      </c>
      <c r="B64" s="455"/>
      <c r="C64" s="121" t="s">
        <v>105</v>
      </c>
      <c r="D64" s="136">
        <v>0</v>
      </c>
      <c r="E64" s="136">
        <v>-271731</v>
      </c>
      <c r="F64" s="136">
        <v>0</v>
      </c>
      <c r="G64" s="136">
        <v>0</v>
      </c>
      <c r="H64" s="136">
        <v>0</v>
      </c>
      <c r="I64" s="136">
        <v>0</v>
      </c>
      <c r="J64" s="136">
        <v>0</v>
      </c>
      <c r="K64" s="137">
        <v>-271731</v>
      </c>
    </row>
    <row r="65" spans="1:11" ht="12.75">
      <c r="A65" s="132">
        <v>42230</v>
      </c>
      <c r="B65" s="455"/>
      <c r="C65" s="121" t="s">
        <v>107</v>
      </c>
      <c r="D65" s="136">
        <v>0</v>
      </c>
      <c r="E65" s="136">
        <v>0</v>
      </c>
      <c r="F65" s="136">
        <v>0</v>
      </c>
      <c r="G65" s="136">
        <v>0</v>
      </c>
      <c r="H65" s="136">
        <v>0</v>
      </c>
      <c r="I65" s="136">
        <v>0</v>
      </c>
      <c r="J65" s="136">
        <v>0</v>
      </c>
      <c r="K65" s="137">
        <v>0</v>
      </c>
    </row>
    <row r="66" spans="1:11" ht="12.75">
      <c r="A66" s="180">
        <v>42240</v>
      </c>
      <c r="B66" s="455"/>
      <c r="C66" s="121" t="s">
        <v>108</v>
      </c>
      <c r="D66" s="136">
        <v>0</v>
      </c>
      <c r="E66" s="136">
        <v>0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7">
        <v>0</v>
      </c>
    </row>
    <row r="67" spans="1:11" ht="25.5">
      <c r="A67" s="187">
        <v>42000</v>
      </c>
      <c r="B67" s="455"/>
      <c r="C67" s="206" t="s">
        <v>234</v>
      </c>
      <c r="D67" s="211">
        <v>-10550000</v>
      </c>
      <c r="E67" s="211">
        <v>-1247717</v>
      </c>
      <c r="F67" s="211">
        <v>-7592950</v>
      </c>
      <c r="G67" s="211">
        <v>-4257710</v>
      </c>
      <c r="H67" s="211">
        <v>-11282610</v>
      </c>
      <c r="I67" s="211">
        <v>-3330915</v>
      </c>
      <c r="J67" s="211">
        <v>0</v>
      </c>
      <c r="K67" s="211">
        <v>-38261902</v>
      </c>
    </row>
    <row r="68" spans="1:11" ht="38.25">
      <c r="A68" s="187">
        <v>43000</v>
      </c>
      <c r="B68" s="139"/>
      <c r="C68" s="206" t="s">
        <v>140</v>
      </c>
      <c r="D68" s="211">
        <v>-414370</v>
      </c>
      <c r="E68" s="211">
        <v>-6008342</v>
      </c>
      <c r="F68" s="211">
        <v>-740516</v>
      </c>
      <c r="G68" s="211">
        <v>-1296589</v>
      </c>
      <c r="H68" s="211">
        <v>-9221314</v>
      </c>
      <c r="I68" s="211">
        <v>2253120</v>
      </c>
      <c r="J68" s="211">
        <v>727</v>
      </c>
      <c r="K68" s="211">
        <v>-15427284</v>
      </c>
    </row>
    <row r="69" spans="1:11" ht="25.5">
      <c r="A69" s="180">
        <v>44000</v>
      </c>
      <c r="B69" s="142"/>
      <c r="C69" s="121" t="s">
        <v>141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7">
        <v>0</v>
      </c>
    </row>
    <row r="70" spans="1:11" ht="25.5">
      <c r="A70" s="187">
        <v>45000</v>
      </c>
      <c r="B70" s="142"/>
      <c r="C70" s="206" t="s">
        <v>142</v>
      </c>
      <c r="D70" s="211">
        <v>-414370</v>
      </c>
      <c r="E70" s="211">
        <v>-6008342</v>
      </c>
      <c r="F70" s="211">
        <v>-740516</v>
      </c>
      <c r="G70" s="211">
        <v>-1296589</v>
      </c>
      <c r="H70" s="211">
        <v>-9221314</v>
      </c>
      <c r="I70" s="211">
        <v>2253120</v>
      </c>
      <c r="J70" s="211">
        <v>727</v>
      </c>
      <c r="K70" s="211">
        <v>-15427284</v>
      </c>
    </row>
    <row r="71" spans="1:11" ht="25.5">
      <c r="A71" s="130">
        <v>46000</v>
      </c>
      <c r="B71" s="142"/>
      <c r="C71" s="121" t="s">
        <v>238</v>
      </c>
      <c r="D71" s="136">
        <v>41193524</v>
      </c>
      <c r="E71" s="136">
        <v>31496351</v>
      </c>
      <c r="F71" s="136">
        <v>8029928</v>
      </c>
      <c r="G71" s="136">
        <v>1605016</v>
      </c>
      <c r="H71" s="136">
        <v>19985648</v>
      </c>
      <c r="I71" s="136">
        <v>12133829</v>
      </c>
      <c r="J71" s="136">
        <v>76998</v>
      </c>
      <c r="K71" s="137">
        <v>114521294</v>
      </c>
    </row>
    <row r="72" spans="1:11" ht="25.5">
      <c r="A72" s="187">
        <v>47000</v>
      </c>
      <c r="B72" s="142"/>
      <c r="C72" s="206" t="s">
        <v>239</v>
      </c>
      <c r="D72" s="211">
        <v>40779154</v>
      </c>
      <c r="E72" s="211">
        <v>25488009</v>
      </c>
      <c r="F72" s="211">
        <v>7289412</v>
      </c>
      <c r="G72" s="211">
        <v>308427</v>
      </c>
      <c r="H72" s="211">
        <v>10764334</v>
      </c>
      <c r="I72" s="211">
        <v>14386949</v>
      </c>
      <c r="J72" s="211">
        <v>77725</v>
      </c>
      <c r="K72" s="211">
        <v>99094010</v>
      </c>
    </row>
    <row r="73" spans="2:11" ht="12.75">
      <c r="B73" s="143"/>
      <c r="C73" s="463" t="s">
        <v>340</v>
      </c>
      <c r="D73" s="464"/>
      <c r="E73" s="464"/>
      <c r="F73" s="464"/>
      <c r="G73" s="464"/>
      <c r="H73" s="464"/>
      <c r="I73" s="464"/>
      <c r="J73" s="464"/>
      <c r="K73" s="465"/>
    </row>
    <row r="74" spans="3:11" ht="12.75">
      <c r="C74" s="460"/>
      <c r="D74" s="461"/>
      <c r="E74" s="461"/>
      <c r="F74" s="461"/>
      <c r="G74" s="461"/>
      <c r="H74" s="461"/>
      <c r="I74" s="461"/>
      <c r="J74" s="461"/>
      <c r="K74" s="462"/>
    </row>
    <row r="75" spans="3:11" ht="12.75">
      <c r="C75" s="459"/>
      <c r="D75" s="459"/>
      <c r="E75" s="459"/>
      <c r="F75" s="459"/>
      <c r="G75" s="459"/>
      <c r="H75" s="459"/>
      <c r="I75" s="459"/>
      <c r="J75" s="459"/>
      <c r="K75" s="459"/>
    </row>
  </sheetData>
  <sheetProtection/>
  <mergeCells count="20">
    <mergeCell ref="A5:A6"/>
    <mergeCell ref="C5:C6"/>
    <mergeCell ref="H5:H6"/>
    <mergeCell ref="D5:D6"/>
    <mergeCell ref="E5:E6"/>
    <mergeCell ref="F5:F6"/>
    <mergeCell ref="C1:K1"/>
    <mergeCell ref="C2:K2"/>
    <mergeCell ref="C3:K3"/>
    <mergeCell ref="J5:J6"/>
    <mergeCell ref="I5:I6"/>
    <mergeCell ref="G5:G6"/>
    <mergeCell ref="C4:K4"/>
    <mergeCell ref="K5:K6"/>
    <mergeCell ref="B7:B25"/>
    <mergeCell ref="B26:B50"/>
    <mergeCell ref="B51:B67"/>
    <mergeCell ref="C75:K75"/>
    <mergeCell ref="C74:K74"/>
    <mergeCell ref="C73:K73"/>
  </mergeCells>
  <printOptions horizontalCentered="1" verticalCentered="1"/>
  <pageMargins left="0.5905511811023623" right="0.5905511811023623" top="0.36" bottom="0.31" header="0" footer="0"/>
  <pageSetup fitToHeight="1" fitToWidth="1" horizontalDpi="600" verticalDpi="600" orientation="landscape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59" style="26" bestFit="1" customWidth="1"/>
    <col min="4" max="9" width="15.83203125" style="26" customWidth="1"/>
    <col min="10" max="10" width="16.83203125" style="26" customWidth="1"/>
    <col min="11" max="16384" width="9" style="27" customWidth="1"/>
  </cols>
  <sheetData>
    <row r="1" spans="3:10" ht="12.75">
      <c r="C1" s="352"/>
      <c r="D1" s="352"/>
      <c r="E1" s="352"/>
      <c r="F1" s="352"/>
      <c r="G1" s="352"/>
      <c r="H1" s="352"/>
      <c r="I1" s="352"/>
      <c r="J1" s="352"/>
    </row>
    <row r="2" spans="3:10" ht="12.75">
      <c r="C2" s="353" t="s">
        <v>274</v>
      </c>
      <c r="D2" s="354"/>
      <c r="E2" s="354"/>
      <c r="F2" s="354"/>
      <c r="G2" s="354"/>
      <c r="H2" s="354"/>
      <c r="I2" s="354"/>
      <c r="J2" s="355"/>
    </row>
    <row r="3" spans="3:10" ht="12.75">
      <c r="C3" s="396" t="s">
        <v>352</v>
      </c>
      <c r="D3" s="397"/>
      <c r="E3" s="397"/>
      <c r="F3" s="397"/>
      <c r="G3" s="397"/>
      <c r="H3" s="397"/>
      <c r="I3" s="397"/>
      <c r="J3" s="398"/>
    </row>
    <row r="4" spans="1:10" ht="12.75">
      <c r="A4" s="28"/>
      <c r="B4" s="28"/>
      <c r="C4" s="456" t="s">
        <v>251</v>
      </c>
      <c r="D4" s="457"/>
      <c r="E4" s="457"/>
      <c r="F4" s="457"/>
      <c r="G4" s="457"/>
      <c r="H4" s="457"/>
      <c r="I4" s="457"/>
      <c r="J4" s="458"/>
    </row>
    <row r="5" spans="1:10" ht="15.75" customHeight="1">
      <c r="A5" s="469" t="s">
        <v>21</v>
      </c>
      <c r="B5" s="144"/>
      <c r="C5" s="395" t="s">
        <v>22</v>
      </c>
      <c r="D5" s="395" t="s">
        <v>11</v>
      </c>
      <c r="E5" s="395" t="s">
        <v>47</v>
      </c>
      <c r="F5" s="395" t="s">
        <v>25</v>
      </c>
      <c r="G5" s="395" t="s">
        <v>13</v>
      </c>
      <c r="H5" s="395" t="s">
        <v>49</v>
      </c>
      <c r="I5" s="395" t="s">
        <v>14</v>
      </c>
      <c r="J5" s="395" t="s">
        <v>17</v>
      </c>
    </row>
    <row r="6" spans="1:10" ht="12.75">
      <c r="A6" s="469"/>
      <c r="B6" s="144"/>
      <c r="C6" s="395"/>
      <c r="D6" s="395"/>
      <c r="E6" s="395"/>
      <c r="F6" s="395"/>
      <c r="G6" s="395"/>
      <c r="H6" s="395"/>
      <c r="I6" s="395"/>
      <c r="J6" s="395"/>
    </row>
    <row r="7" spans="1:10" ht="12.75">
      <c r="A7" s="181"/>
      <c r="B7" s="455" t="s">
        <v>235</v>
      </c>
      <c r="C7" s="189" t="s">
        <v>166</v>
      </c>
      <c r="D7" s="135"/>
      <c r="E7" s="137"/>
      <c r="F7" s="137"/>
      <c r="G7" s="137"/>
      <c r="H7" s="137"/>
      <c r="I7" s="137"/>
      <c r="J7" s="137"/>
    </row>
    <row r="8" spans="1:10" ht="25.5">
      <c r="A8" s="132">
        <v>40110</v>
      </c>
      <c r="B8" s="455"/>
      <c r="C8" s="121" t="s">
        <v>93</v>
      </c>
      <c r="D8" s="136">
        <v>1142619</v>
      </c>
      <c r="E8" s="136">
        <v>13433971</v>
      </c>
      <c r="F8" s="136">
        <v>22656408</v>
      </c>
      <c r="G8" s="136">
        <v>2575073</v>
      </c>
      <c r="H8" s="136">
        <v>25744423</v>
      </c>
      <c r="I8" s="136">
        <v>1685073</v>
      </c>
      <c r="J8" s="137">
        <v>67237567</v>
      </c>
    </row>
    <row r="9" spans="1:10" ht="38.25">
      <c r="A9" s="132">
        <v>40120</v>
      </c>
      <c r="B9" s="455"/>
      <c r="C9" s="121" t="s">
        <v>94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7">
        <v>0</v>
      </c>
    </row>
    <row r="10" spans="1:10" ht="25.5">
      <c r="A10" s="132">
        <v>40130</v>
      </c>
      <c r="B10" s="455"/>
      <c r="C10" s="121" t="s">
        <v>95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7">
        <v>0</v>
      </c>
    </row>
    <row r="11" spans="1:10" ht="25.5">
      <c r="A11" s="132">
        <v>40140</v>
      </c>
      <c r="B11" s="455"/>
      <c r="C11" s="121" t="s">
        <v>96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7">
        <v>0</v>
      </c>
    </row>
    <row r="12" spans="1:10" ht="12.75">
      <c r="A12" s="132">
        <v>40150</v>
      </c>
      <c r="B12" s="455"/>
      <c r="C12" s="121" t="s">
        <v>97</v>
      </c>
      <c r="D12" s="136">
        <v>0</v>
      </c>
      <c r="E12" s="136">
        <v>0</v>
      </c>
      <c r="F12" s="136">
        <v>0</v>
      </c>
      <c r="G12" s="136">
        <v>7748516</v>
      </c>
      <c r="H12" s="136">
        <v>0</v>
      </c>
      <c r="I12" s="136">
        <v>0</v>
      </c>
      <c r="J12" s="137">
        <v>7748516</v>
      </c>
    </row>
    <row r="13" spans="1:10" ht="12.75">
      <c r="A13" s="182"/>
      <c r="B13" s="455"/>
      <c r="C13" s="189" t="s">
        <v>167</v>
      </c>
      <c r="D13" s="136"/>
      <c r="E13" s="136"/>
      <c r="F13" s="136"/>
      <c r="G13" s="136"/>
      <c r="H13" s="136"/>
      <c r="I13" s="136"/>
      <c r="J13" s="137"/>
    </row>
    <row r="14" spans="1:10" ht="25.5">
      <c r="A14" s="132">
        <v>40160</v>
      </c>
      <c r="B14" s="455"/>
      <c r="C14" s="121" t="s">
        <v>98</v>
      </c>
      <c r="D14" s="136">
        <v>-6197808</v>
      </c>
      <c r="E14" s="136">
        <v>-40822116</v>
      </c>
      <c r="F14" s="136">
        <v>-30298576</v>
      </c>
      <c r="G14" s="136">
        <v>-10570267</v>
      </c>
      <c r="H14" s="136">
        <v>-23528917</v>
      </c>
      <c r="I14" s="136">
        <v>-1679431</v>
      </c>
      <c r="J14" s="137">
        <v>-113097115</v>
      </c>
    </row>
    <row r="15" spans="1:10" ht="25.5">
      <c r="A15" s="132">
        <v>40170</v>
      </c>
      <c r="B15" s="455"/>
      <c r="C15" s="121" t="s">
        <v>99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7">
        <v>0</v>
      </c>
    </row>
    <row r="16" spans="1:10" ht="12.75">
      <c r="A16" s="132">
        <v>40180</v>
      </c>
      <c r="B16" s="455"/>
      <c r="C16" s="121" t="s">
        <v>100</v>
      </c>
      <c r="D16" s="136">
        <v>0</v>
      </c>
      <c r="E16" s="136">
        <v>-895156</v>
      </c>
      <c r="F16" s="136">
        <v>-44328</v>
      </c>
      <c r="G16" s="136">
        <v>0</v>
      </c>
      <c r="H16" s="136">
        <v>-2756350</v>
      </c>
      <c r="I16" s="136">
        <v>-2019</v>
      </c>
      <c r="J16" s="137">
        <v>-3697853</v>
      </c>
    </row>
    <row r="17" spans="1:10" ht="38.25">
      <c r="A17" s="132">
        <v>40190</v>
      </c>
      <c r="B17" s="455"/>
      <c r="C17" s="121" t="s">
        <v>101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7">
        <v>0</v>
      </c>
    </row>
    <row r="18" spans="1:10" ht="12.75">
      <c r="A18" s="132">
        <v>40200</v>
      </c>
      <c r="B18" s="455"/>
      <c r="C18" s="121" t="s">
        <v>102</v>
      </c>
      <c r="D18" s="136">
        <v>-4596</v>
      </c>
      <c r="E18" s="136">
        <v>-325778</v>
      </c>
      <c r="F18" s="136">
        <v>-1159963</v>
      </c>
      <c r="G18" s="136">
        <v>-155299</v>
      </c>
      <c r="H18" s="136">
        <v>-279906</v>
      </c>
      <c r="I18" s="136">
        <v>-6561</v>
      </c>
      <c r="J18" s="137">
        <v>-1932103</v>
      </c>
    </row>
    <row r="19" spans="1:10" ht="12.75">
      <c r="A19" s="132">
        <v>40210</v>
      </c>
      <c r="B19" s="455"/>
      <c r="C19" s="121" t="s">
        <v>103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7">
        <v>0</v>
      </c>
    </row>
    <row r="20" spans="1:10" ht="12.75">
      <c r="A20" s="132">
        <v>40220</v>
      </c>
      <c r="B20" s="455"/>
      <c r="C20" s="121" t="s">
        <v>104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7">
        <v>0</v>
      </c>
    </row>
    <row r="21" spans="1:10" ht="12.75">
      <c r="A21" s="132">
        <v>40230</v>
      </c>
      <c r="B21" s="455"/>
      <c r="C21" s="121" t="s">
        <v>105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7">
        <v>0</v>
      </c>
    </row>
    <row r="22" spans="1:10" ht="12.75">
      <c r="A22" s="132">
        <v>40240</v>
      </c>
      <c r="B22" s="455"/>
      <c r="C22" s="121" t="s">
        <v>106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7">
        <v>0</v>
      </c>
    </row>
    <row r="23" spans="1:10" ht="25.5">
      <c r="A23" s="132">
        <v>40250</v>
      </c>
      <c r="B23" s="455"/>
      <c r="C23" s="121" t="s">
        <v>107</v>
      </c>
      <c r="D23" s="136">
        <v>-21142</v>
      </c>
      <c r="E23" s="136">
        <v>-198949</v>
      </c>
      <c r="F23" s="136">
        <v>-287837</v>
      </c>
      <c r="G23" s="136">
        <v>-43255</v>
      </c>
      <c r="H23" s="136">
        <v>0</v>
      </c>
      <c r="I23" s="136">
        <v>0</v>
      </c>
      <c r="J23" s="137">
        <v>-551183</v>
      </c>
    </row>
    <row r="24" spans="1:10" ht="12.75">
      <c r="A24" s="132">
        <v>40260</v>
      </c>
      <c r="B24" s="455"/>
      <c r="C24" s="121" t="s">
        <v>108</v>
      </c>
      <c r="D24" s="136">
        <v>4810939</v>
      </c>
      <c r="E24" s="136">
        <v>28716761</v>
      </c>
      <c r="F24" s="136">
        <v>7509357</v>
      </c>
      <c r="G24" s="136">
        <v>0</v>
      </c>
      <c r="H24" s="136">
        <v>0</v>
      </c>
      <c r="I24" s="136">
        <v>0</v>
      </c>
      <c r="J24" s="137">
        <v>41037057</v>
      </c>
    </row>
    <row r="25" spans="1:10" ht="30" customHeight="1">
      <c r="A25" s="187">
        <v>40000</v>
      </c>
      <c r="B25" s="455"/>
      <c r="C25" s="206" t="s">
        <v>232</v>
      </c>
      <c r="D25" s="209">
        <v>-269988</v>
      </c>
      <c r="E25" s="209">
        <v>-91267</v>
      </c>
      <c r="F25" s="209">
        <v>-1624939</v>
      </c>
      <c r="G25" s="209">
        <v>-445232</v>
      </c>
      <c r="H25" s="209">
        <v>-820750</v>
      </c>
      <c r="I25" s="209">
        <v>-2938</v>
      </c>
      <c r="J25" s="209">
        <v>-3255114</v>
      </c>
    </row>
    <row r="26" spans="1:10" ht="25.5">
      <c r="A26" s="132">
        <v>41100</v>
      </c>
      <c r="B26" s="455" t="s">
        <v>236</v>
      </c>
      <c r="C26" s="121" t="s">
        <v>109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7">
        <v>0</v>
      </c>
    </row>
    <row r="27" spans="1:10" ht="25.5">
      <c r="A27" s="132">
        <v>41110</v>
      </c>
      <c r="B27" s="455"/>
      <c r="C27" s="121" t="s">
        <v>110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7">
        <v>0</v>
      </c>
    </row>
    <row r="28" spans="1:10" ht="25.5">
      <c r="A28" s="132">
        <v>41120</v>
      </c>
      <c r="B28" s="455"/>
      <c r="C28" s="121" t="s">
        <v>111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7">
        <v>0</v>
      </c>
    </row>
    <row r="29" spans="1:10" ht="25.5">
      <c r="A29" s="132">
        <v>41130</v>
      </c>
      <c r="B29" s="455"/>
      <c r="C29" s="121" t="s">
        <v>112</v>
      </c>
      <c r="D29" s="136">
        <v>0</v>
      </c>
      <c r="E29" s="136">
        <v>0</v>
      </c>
      <c r="F29" s="136">
        <v>0</v>
      </c>
      <c r="G29" s="136">
        <v>0</v>
      </c>
      <c r="H29" s="136">
        <v>448799</v>
      </c>
      <c r="I29" s="136">
        <v>0</v>
      </c>
      <c r="J29" s="137">
        <v>448799</v>
      </c>
    </row>
    <row r="30" spans="1:10" ht="25.5">
      <c r="A30" s="132">
        <v>41140</v>
      </c>
      <c r="B30" s="455"/>
      <c r="C30" s="121" t="s">
        <v>113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7">
        <v>0</v>
      </c>
    </row>
    <row r="31" spans="1:10" ht="25.5">
      <c r="A31" s="132">
        <v>41150</v>
      </c>
      <c r="B31" s="455"/>
      <c r="C31" s="121" t="s">
        <v>114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7">
        <v>0</v>
      </c>
    </row>
    <row r="32" spans="1:10" ht="25.5">
      <c r="A32" s="132">
        <v>41160</v>
      </c>
      <c r="B32" s="455"/>
      <c r="C32" s="121" t="s">
        <v>115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7">
        <v>0</v>
      </c>
    </row>
    <row r="33" spans="1:10" ht="12.75">
      <c r="A33" s="132">
        <v>41170</v>
      </c>
      <c r="B33" s="455"/>
      <c r="C33" s="121" t="s">
        <v>116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7">
        <v>0</v>
      </c>
    </row>
    <row r="34" spans="1:10" ht="25.5">
      <c r="A34" s="132">
        <v>41180</v>
      </c>
      <c r="B34" s="455"/>
      <c r="C34" s="121" t="s">
        <v>117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7">
        <v>0</v>
      </c>
    </row>
    <row r="35" spans="1:10" ht="12.75">
      <c r="A35" s="132">
        <v>41190</v>
      </c>
      <c r="B35" s="455"/>
      <c r="C35" s="121" t="s">
        <v>118</v>
      </c>
      <c r="D35" s="136">
        <v>0</v>
      </c>
      <c r="E35" s="136">
        <v>-51620</v>
      </c>
      <c r="F35" s="136">
        <v>0</v>
      </c>
      <c r="G35" s="136">
        <v>0</v>
      </c>
      <c r="H35" s="136">
        <v>-19410</v>
      </c>
      <c r="I35" s="136">
        <v>0</v>
      </c>
      <c r="J35" s="137">
        <v>-71030</v>
      </c>
    </row>
    <row r="36" spans="1:10" ht="25.5">
      <c r="A36" s="132">
        <v>41200</v>
      </c>
      <c r="B36" s="455"/>
      <c r="C36" s="121" t="s">
        <v>119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7">
        <v>0</v>
      </c>
    </row>
    <row r="37" spans="1:10" ht="12.75">
      <c r="A37" s="132">
        <v>41210</v>
      </c>
      <c r="B37" s="455"/>
      <c r="C37" s="121" t="s">
        <v>120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7">
        <v>0</v>
      </c>
    </row>
    <row r="38" spans="1:10" ht="25.5">
      <c r="A38" s="132">
        <v>41220</v>
      </c>
      <c r="B38" s="455"/>
      <c r="C38" s="121" t="s">
        <v>121</v>
      </c>
      <c r="D38" s="136">
        <v>0</v>
      </c>
      <c r="E38" s="136">
        <v>0</v>
      </c>
      <c r="F38" s="136">
        <v>0</v>
      </c>
      <c r="G38" s="136">
        <v>190000</v>
      </c>
      <c r="H38" s="136">
        <v>0</v>
      </c>
      <c r="I38" s="136">
        <v>0</v>
      </c>
      <c r="J38" s="137">
        <v>190000</v>
      </c>
    </row>
    <row r="39" spans="1:10" ht="12.75">
      <c r="A39" s="132">
        <v>41230</v>
      </c>
      <c r="B39" s="455"/>
      <c r="C39" s="121" t="s">
        <v>122</v>
      </c>
      <c r="D39" s="136">
        <v>0</v>
      </c>
      <c r="E39" s="136">
        <v>-90000</v>
      </c>
      <c r="F39" s="136">
        <v>-100000</v>
      </c>
      <c r="G39" s="136">
        <v>-125000</v>
      </c>
      <c r="H39" s="136">
        <v>0</v>
      </c>
      <c r="I39" s="136">
        <v>0</v>
      </c>
      <c r="J39" s="137">
        <v>-315000</v>
      </c>
    </row>
    <row r="40" spans="1:10" ht="25.5">
      <c r="A40" s="132">
        <v>41240</v>
      </c>
      <c r="B40" s="455"/>
      <c r="C40" s="121" t="s">
        <v>123</v>
      </c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7">
        <v>0</v>
      </c>
    </row>
    <row r="41" spans="1:10" ht="25.5">
      <c r="A41" s="132">
        <v>41250</v>
      </c>
      <c r="B41" s="455"/>
      <c r="C41" s="121" t="s">
        <v>124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7">
        <v>0</v>
      </c>
    </row>
    <row r="42" spans="1:10" ht="25.5">
      <c r="A42" s="132">
        <v>41260</v>
      </c>
      <c r="B42" s="455"/>
      <c r="C42" s="121" t="s">
        <v>125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7">
        <v>0</v>
      </c>
    </row>
    <row r="43" spans="1:10" ht="25.5">
      <c r="A43" s="132">
        <v>41270</v>
      </c>
      <c r="B43" s="455"/>
      <c r="C43" s="121" t="s">
        <v>126</v>
      </c>
      <c r="D43" s="136">
        <v>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7">
        <v>0</v>
      </c>
    </row>
    <row r="44" spans="1:10" ht="25.5">
      <c r="A44" s="132">
        <v>41280</v>
      </c>
      <c r="B44" s="455"/>
      <c r="C44" s="121" t="s">
        <v>127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7">
        <v>0</v>
      </c>
    </row>
    <row r="45" spans="1:10" ht="12.75">
      <c r="A45" s="132">
        <v>41290</v>
      </c>
      <c r="B45" s="455"/>
      <c r="C45" s="121" t="s">
        <v>128</v>
      </c>
      <c r="D45" s="136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7">
        <v>0</v>
      </c>
    </row>
    <row r="46" spans="1:10" ht="12.75">
      <c r="A46" s="132">
        <v>41300</v>
      </c>
      <c r="B46" s="455"/>
      <c r="C46" s="121" t="s">
        <v>104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7">
        <v>0</v>
      </c>
    </row>
    <row r="47" spans="1:10" ht="12.75">
      <c r="A47" s="132">
        <v>41310</v>
      </c>
      <c r="B47" s="455"/>
      <c r="C47" s="121" t="s">
        <v>106</v>
      </c>
      <c r="D47" s="136">
        <v>0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7">
        <v>0</v>
      </c>
    </row>
    <row r="48" spans="1:10" ht="25.5">
      <c r="A48" s="132">
        <v>41320</v>
      </c>
      <c r="B48" s="455"/>
      <c r="C48" s="121" t="s">
        <v>107</v>
      </c>
      <c r="D48" s="136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7">
        <v>0</v>
      </c>
    </row>
    <row r="49" spans="1:10" ht="12.75">
      <c r="A49" s="180">
        <v>41330</v>
      </c>
      <c r="B49" s="455"/>
      <c r="C49" s="121" t="s">
        <v>108</v>
      </c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7">
        <v>0</v>
      </c>
    </row>
    <row r="50" spans="1:10" ht="25.5">
      <c r="A50" s="187">
        <v>41000</v>
      </c>
      <c r="B50" s="455"/>
      <c r="C50" s="206" t="s">
        <v>233</v>
      </c>
      <c r="D50" s="211">
        <v>0</v>
      </c>
      <c r="E50" s="211">
        <v>-141620</v>
      </c>
      <c r="F50" s="211">
        <v>-100000</v>
      </c>
      <c r="G50" s="211">
        <v>65000</v>
      </c>
      <c r="H50" s="211">
        <v>429389</v>
      </c>
      <c r="I50" s="211">
        <v>0</v>
      </c>
      <c r="J50" s="211">
        <v>252769</v>
      </c>
    </row>
    <row r="51" spans="1:10" s="138" customFormat="1" ht="12.75">
      <c r="A51" s="132">
        <v>42100</v>
      </c>
      <c r="B51" s="455" t="s">
        <v>237</v>
      </c>
      <c r="C51" s="121" t="s">
        <v>129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7">
        <v>0</v>
      </c>
    </row>
    <row r="52" spans="1:10" s="138" customFormat="1" ht="25.5">
      <c r="A52" s="132">
        <v>42110</v>
      </c>
      <c r="B52" s="455"/>
      <c r="C52" s="121" t="s">
        <v>130</v>
      </c>
      <c r="D52" s="136">
        <v>0</v>
      </c>
      <c r="E52" s="136">
        <v>0</v>
      </c>
      <c r="F52" s="136">
        <v>0</v>
      </c>
      <c r="G52" s="136">
        <v>0</v>
      </c>
      <c r="H52" s="136">
        <v>0</v>
      </c>
      <c r="I52" s="136">
        <v>0</v>
      </c>
      <c r="J52" s="137">
        <v>0</v>
      </c>
    </row>
    <row r="53" spans="1:10" s="138" customFormat="1" ht="25.5">
      <c r="A53" s="132">
        <v>42120</v>
      </c>
      <c r="B53" s="455"/>
      <c r="C53" s="121" t="s">
        <v>131</v>
      </c>
      <c r="D53" s="136">
        <v>0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7">
        <v>0</v>
      </c>
    </row>
    <row r="54" spans="1:10" s="138" customFormat="1" ht="12.75">
      <c r="A54" s="132">
        <v>42130</v>
      </c>
      <c r="B54" s="455"/>
      <c r="C54" s="121" t="s">
        <v>132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7">
        <v>0</v>
      </c>
    </row>
    <row r="55" spans="1:10" s="138" customFormat="1" ht="25.5">
      <c r="A55" s="132">
        <v>42130</v>
      </c>
      <c r="B55" s="455"/>
      <c r="C55" s="121" t="s">
        <v>133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7">
        <v>0</v>
      </c>
    </row>
    <row r="56" spans="1:10" s="138" customFormat="1" ht="25.5">
      <c r="A56" s="180">
        <v>42140</v>
      </c>
      <c r="B56" s="455"/>
      <c r="C56" s="121" t="s">
        <v>134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7">
        <v>0</v>
      </c>
    </row>
    <row r="57" spans="1:10" s="138" customFormat="1" ht="12.75">
      <c r="A57" s="187">
        <v>42150</v>
      </c>
      <c r="B57" s="455"/>
      <c r="C57" s="206" t="s">
        <v>135</v>
      </c>
      <c r="D57" s="211">
        <v>0</v>
      </c>
      <c r="E57" s="211">
        <v>0</v>
      </c>
      <c r="F57" s="211">
        <v>0</v>
      </c>
      <c r="G57" s="211">
        <v>0</v>
      </c>
      <c r="H57" s="211">
        <v>0</v>
      </c>
      <c r="I57" s="211">
        <v>0</v>
      </c>
      <c r="J57" s="211">
        <v>0</v>
      </c>
    </row>
    <row r="58" spans="1:10" s="138" customFormat="1" ht="12.75">
      <c r="A58" s="131">
        <v>42160</v>
      </c>
      <c r="B58" s="455"/>
      <c r="C58" s="121" t="s">
        <v>136</v>
      </c>
      <c r="D58" s="136">
        <v>0</v>
      </c>
      <c r="E58" s="136">
        <v>0</v>
      </c>
      <c r="F58" s="136">
        <v>0</v>
      </c>
      <c r="G58" s="136">
        <v>0</v>
      </c>
      <c r="H58" s="136">
        <v>171384</v>
      </c>
      <c r="I58" s="136">
        <v>0</v>
      </c>
      <c r="J58" s="137">
        <v>171384</v>
      </c>
    </row>
    <row r="59" spans="1:10" s="138" customFormat="1" ht="12.75">
      <c r="A59" s="132">
        <v>42170</v>
      </c>
      <c r="B59" s="455"/>
      <c r="C59" s="121" t="s">
        <v>137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7">
        <v>0</v>
      </c>
    </row>
    <row r="60" spans="1:10" s="138" customFormat="1" ht="12.75">
      <c r="A60" s="132">
        <v>42180</v>
      </c>
      <c r="B60" s="455"/>
      <c r="C60" s="121" t="s">
        <v>138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7">
        <v>0</v>
      </c>
    </row>
    <row r="61" spans="1:10" s="138" customFormat="1" ht="12.75">
      <c r="A61" s="132">
        <v>42190</v>
      </c>
      <c r="B61" s="455"/>
      <c r="C61" s="121" t="s">
        <v>139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7">
        <v>0</v>
      </c>
    </row>
    <row r="62" spans="1:10" s="138" customFormat="1" ht="25.5">
      <c r="A62" s="132">
        <v>42200</v>
      </c>
      <c r="B62" s="455"/>
      <c r="C62" s="121" t="s">
        <v>123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7">
        <v>0</v>
      </c>
    </row>
    <row r="63" spans="1:10" s="138" customFormat="1" ht="12.75">
      <c r="A63" s="132">
        <v>42210</v>
      </c>
      <c r="B63" s="455"/>
      <c r="C63" s="121" t="s">
        <v>103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7">
        <v>0</v>
      </c>
    </row>
    <row r="64" spans="1:10" s="138" customFormat="1" ht="12.75">
      <c r="A64" s="132">
        <v>42220</v>
      </c>
      <c r="B64" s="455"/>
      <c r="C64" s="121" t="s">
        <v>105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37">
        <v>0</v>
      </c>
    </row>
    <row r="65" spans="1:10" s="138" customFormat="1" ht="25.5">
      <c r="A65" s="132">
        <v>42230</v>
      </c>
      <c r="B65" s="455"/>
      <c r="C65" s="121" t="s">
        <v>107</v>
      </c>
      <c r="D65" s="136">
        <v>0</v>
      </c>
      <c r="E65" s="136">
        <v>0</v>
      </c>
      <c r="F65" s="136">
        <v>0</v>
      </c>
      <c r="G65" s="136">
        <v>0</v>
      </c>
      <c r="H65" s="136">
        <v>0</v>
      </c>
      <c r="I65" s="136">
        <v>0</v>
      </c>
      <c r="J65" s="137">
        <v>0</v>
      </c>
    </row>
    <row r="66" spans="1:10" s="138" customFormat="1" ht="12.75">
      <c r="A66" s="180">
        <v>42240</v>
      </c>
      <c r="B66" s="455"/>
      <c r="C66" s="121" t="s">
        <v>108</v>
      </c>
      <c r="D66" s="136">
        <v>0</v>
      </c>
      <c r="E66" s="136">
        <v>0</v>
      </c>
      <c r="F66" s="136">
        <v>0</v>
      </c>
      <c r="G66" s="136">
        <v>0</v>
      </c>
      <c r="H66" s="136">
        <v>0</v>
      </c>
      <c r="I66" s="136">
        <v>0</v>
      </c>
      <c r="J66" s="137">
        <v>0</v>
      </c>
    </row>
    <row r="67" spans="1:10" s="138" customFormat="1" ht="25.5">
      <c r="A67" s="187">
        <v>42000</v>
      </c>
      <c r="B67" s="455"/>
      <c r="C67" s="206" t="s">
        <v>234</v>
      </c>
      <c r="D67" s="211">
        <v>0</v>
      </c>
      <c r="E67" s="211">
        <v>0</v>
      </c>
      <c r="F67" s="211">
        <v>0</v>
      </c>
      <c r="G67" s="211">
        <v>0</v>
      </c>
      <c r="H67" s="211">
        <v>171384</v>
      </c>
      <c r="I67" s="211">
        <v>0</v>
      </c>
      <c r="J67" s="211">
        <v>171384</v>
      </c>
    </row>
    <row r="68" spans="1:10" s="138" customFormat="1" ht="38.25">
      <c r="A68" s="187">
        <v>43000</v>
      </c>
      <c r="B68" s="139"/>
      <c r="C68" s="206" t="s">
        <v>140</v>
      </c>
      <c r="D68" s="211">
        <v>-269988</v>
      </c>
      <c r="E68" s="211">
        <v>-232887</v>
      </c>
      <c r="F68" s="211">
        <v>-1724939</v>
      </c>
      <c r="G68" s="211">
        <v>-380232</v>
      </c>
      <c r="H68" s="211">
        <v>-219977</v>
      </c>
      <c r="I68" s="211">
        <v>-2938</v>
      </c>
      <c r="J68" s="211">
        <v>-2830961</v>
      </c>
    </row>
    <row r="69" spans="1:10" s="138" customFormat="1" ht="25.5">
      <c r="A69" s="180">
        <v>44000</v>
      </c>
      <c r="B69" s="142"/>
      <c r="C69" s="121" t="s">
        <v>141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7">
        <v>0</v>
      </c>
    </row>
    <row r="70" spans="1:10" s="138" customFormat="1" ht="25.5">
      <c r="A70" s="187">
        <v>45000</v>
      </c>
      <c r="B70" s="142"/>
      <c r="C70" s="206" t="s">
        <v>142</v>
      </c>
      <c r="D70" s="211">
        <v>-269988</v>
      </c>
      <c r="E70" s="211">
        <v>-232887</v>
      </c>
      <c r="F70" s="211">
        <v>-1724939</v>
      </c>
      <c r="G70" s="211">
        <v>-380232</v>
      </c>
      <c r="H70" s="211">
        <v>-219977</v>
      </c>
      <c r="I70" s="211">
        <v>-2938</v>
      </c>
      <c r="J70" s="211">
        <v>-2830961</v>
      </c>
    </row>
    <row r="71" spans="1:10" s="138" customFormat="1" ht="25.5">
      <c r="A71" s="130">
        <v>46000</v>
      </c>
      <c r="B71" s="142"/>
      <c r="C71" s="121" t="s">
        <v>143</v>
      </c>
      <c r="D71" s="136">
        <v>469125</v>
      </c>
      <c r="E71" s="136">
        <v>569092</v>
      </c>
      <c r="F71" s="136">
        <v>1951816</v>
      </c>
      <c r="G71" s="136">
        <v>440458</v>
      </c>
      <c r="H71" s="136">
        <v>2456936</v>
      </c>
      <c r="I71" s="136">
        <v>20297</v>
      </c>
      <c r="J71" s="137">
        <v>5907724</v>
      </c>
    </row>
    <row r="72" spans="1:10" s="138" customFormat="1" ht="25.5">
      <c r="A72" s="187">
        <v>47000</v>
      </c>
      <c r="B72" s="142"/>
      <c r="C72" s="206" t="s">
        <v>144</v>
      </c>
      <c r="D72" s="211">
        <v>199137</v>
      </c>
      <c r="E72" s="211">
        <v>336205</v>
      </c>
      <c r="F72" s="211">
        <v>226877</v>
      </c>
      <c r="G72" s="211">
        <v>60226</v>
      </c>
      <c r="H72" s="211">
        <v>2236959</v>
      </c>
      <c r="I72" s="211">
        <v>17359</v>
      </c>
      <c r="J72" s="211">
        <v>3076763</v>
      </c>
    </row>
    <row r="73" spans="2:10" ht="12.75">
      <c r="B73" s="143"/>
      <c r="C73" s="474" t="s">
        <v>340</v>
      </c>
      <c r="D73" s="459"/>
      <c r="E73" s="459"/>
      <c r="F73" s="459"/>
      <c r="G73" s="459"/>
      <c r="H73" s="459"/>
      <c r="I73" s="459"/>
      <c r="J73" s="475"/>
    </row>
    <row r="74" spans="3:10" ht="12.75">
      <c r="C74" s="471"/>
      <c r="D74" s="472"/>
      <c r="E74" s="472"/>
      <c r="F74" s="472"/>
      <c r="G74" s="472"/>
      <c r="H74" s="472"/>
      <c r="I74" s="472"/>
      <c r="J74" s="473"/>
    </row>
    <row r="75" spans="3:10" ht="12.75">
      <c r="C75" s="470"/>
      <c r="D75" s="470"/>
      <c r="E75" s="470"/>
      <c r="F75" s="470"/>
      <c r="G75" s="470"/>
      <c r="H75" s="470"/>
      <c r="I75" s="470"/>
      <c r="J75" s="470"/>
    </row>
    <row r="76" spans="3:10" ht="12.75">
      <c r="C76" s="470"/>
      <c r="D76" s="470"/>
      <c r="E76" s="470"/>
      <c r="F76" s="470"/>
      <c r="G76" s="470"/>
      <c r="H76" s="470"/>
      <c r="I76" s="470"/>
      <c r="J76" s="470"/>
    </row>
  </sheetData>
  <sheetProtection/>
  <mergeCells count="20">
    <mergeCell ref="C76:J76"/>
    <mergeCell ref="C1:J1"/>
    <mergeCell ref="C2:J2"/>
    <mergeCell ref="F5:F6"/>
    <mergeCell ref="G5:G6"/>
    <mergeCell ref="H5:H6"/>
    <mergeCell ref="C3:J3"/>
    <mergeCell ref="C75:J75"/>
    <mergeCell ref="C74:J74"/>
    <mergeCell ref="C73:J73"/>
    <mergeCell ref="B7:B25"/>
    <mergeCell ref="B26:B50"/>
    <mergeCell ref="B51:B67"/>
    <mergeCell ref="C4:J4"/>
    <mergeCell ref="A5:A6"/>
    <mergeCell ref="C5:C6"/>
    <mergeCell ref="D5:D6"/>
    <mergeCell ref="J5:J6"/>
    <mergeCell ref="I5:I6"/>
    <mergeCell ref="E5:E6"/>
  </mergeCells>
  <printOptions horizontalCentered="1" verticalCentered="1"/>
  <pageMargins left="0.5905511811023623" right="0.5905511811023623" top="0.34" bottom="0.32" header="0" footer="0"/>
  <pageSetup fitToHeight="1" fitToWidth="1" horizontalDpi="600" verticalDpi="600" orientation="landscape" scale="4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9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02" customWidth="1"/>
    <col min="2" max="2" width="50.5" style="102" customWidth="1"/>
    <col min="3" max="4" width="10.66015625" style="102" customWidth="1"/>
    <col min="5" max="5" width="13.5" style="102" customWidth="1"/>
    <col min="6" max="7" width="10.66015625" style="102" customWidth="1"/>
    <col min="8" max="8" width="12.66015625" style="102" customWidth="1"/>
    <col min="9" max="9" width="11.66015625" style="102" customWidth="1"/>
    <col min="10" max="10" width="12.16015625" style="102" bestFit="1" customWidth="1"/>
    <col min="11" max="11" width="12.66015625" style="102" customWidth="1"/>
    <col min="12" max="16384" width="5.33203125" style="102" customWidth="1"/>
  </cols>
  <sheetData>
    <row r="1" spans="1:8" ht="12.75">
      <c r="A1" s="101"/>
      <c r="B1" s="101"/>
      <c r="C1" s="101"/>
      <c r="D1" s="101"/>
      <c r="E1" s="101"/>
      <c r="F1" s="101"/>
      <c r="G1" s="101"/>
      <c r="H1" s="101"/>
    </row>
    <row r="2" spans="1:11" ht="12.75">
      <c r="A2" s="310" t="s">
        <v>299</v>
      </c>
      <c r="B2" s="311"/>
      <c r="C2" s="311"/>
      <c r="D2" s="311"/>
      <c r="E2" s="311"/>
      <c r="F2" s="311"/>
      <c r="G2" s="311"/>
      <c r="H2" s="311"/>
      <c r="I2" s="311"/>
      <c r="J2" s="311"/>
      <c r="K2" s="312"/>
    </row>
    <row r="3" spans="1:11" ht="12.75">
      <c r="A3" s="313" t="s">
        <v>289</v>
      </c>
      <c r="B3" s="314"/>
      <c r="C3" s="314"/>
      <c r="D3" s="314"/>
      <c r="E3" s="314"/>
      <c r="F3" s="314"/>
      <c r="G3" s="314"/>
      <c r="H3" s="314"/>
      <c r="I3" s="314"/>
      <c r="J3" s="314"/>
      <c r="K3" s="315"/>
    </row>
    <row r="4" spans="1:11" ht="12.75">
      <c r="A4" s="293" t="s">
        <v>339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</row>
    <row r="5" spans="1:11" ht="39.75" customHeight="1">
      <c r="A5" s="294" t="s">
        <v>4</v>
      </c>
      <c r="B5" s="294" t="s">
        <v>5</v>
      </c>
      <c r="C5" s="334" t="s">
        <v>288</v>
      </c>
      <c r="D5" s="334"/>
      <c r="E5" s="334"/>
      <c r="F5" s="334" t="s">
        <v>265</v>
      </c>
      <c r="G5" s="334"/>
      <c r="H5" s="334"/>
      <c r="I5" s="334" t="s">
        <v>308</v>
      </c>
      <c r="J5" s="334"/>
      <c r="K5" s="334"/>
    </row>
    <row r="6" spans="1:11" ht="25.5">
      <c r="A6" s="294"/>
      <c r="B6" s="294"/>
      <c r="C6" s="190">
        <v>2017</v>
      </c>
      <c r="D6" s="190">
        <v>2018</v>
      </c>
      <c r="E6" s="213" t="s">
        <v>257</v>
      </c>
      <c r="F6" s="190">
        <v>2017</v>
      </c>
      <c r="G6" s="190">
        <v>2018</v>
      </c>
      <c r="H6" s="213" t="s">
        <v>257</v>
      </c>
      <c r="I6" s="190">
        <v>2017</v>
      </c>
      <c r="J6" s="190">
        <v>2018</v>
      </c>
      <c r="K6" s="213" t="s">
        <v>270</v>
      </c>
    </row>
    <row r="7" spans="1:11" ht="12.75">
      <c r="A7" s="103">
        <v>67</v>
      </c>
      <c r="B7" s="51" t="s">
        <v>6</v>
      </c>
      <c r="C7" s="104">
        <v>1.0335728954712275</v>
      </c>
      <c r="D7" s="104">
        <v>0.9143450858474896</v>
      </c>
      <c r="E7" s="155">
        <v>-0.11535500799813392</v>
      </c>
      <c r="F7" s="165">
        <v>0.8411138992912515</v>
      </c>
      <c r="G7" s="165">
        <v>0.8789393467477613</v>
      </c>
      <c r="H7" s="155">
        <v>0.044970660321250966</v>
      </c>
      <c r="I7" s="167">
        <v>1.2839078058120712</v>
      </c>
      <c r="J7" s="167">
        <v>1.0085676359561384</v>
      </c>
      <c r="K7" s="168">
        <v>-0.2753401698559328</v>
      </c>
    </row>
    <row r="8" spans="1:11" ht="12.75">
      <c r="A8" s="105">
        <v>78</v>
      </c>
      <c r="B8" s="53" t="s">
        <v>52</v>
      </c>
      <c r="C8" s="106">
        <v>0.5098014732343495</v>
      </c>
      <c r="D8" s="106">
        <v>0.4220974779572058</v>
      </c>
      <c r="E8" s="155">
        <v>-0.17203558616792636</v>
      </c>
      <c r="F8" s="163">
        <v>1.1239378903254071</v>
      </c>
      <c r="G8" s="163">
        <v>0.99054370822968</v>
      </c>
      <c r="H8" s="155">
        <v>-0.11868465619315172</v>
      </c>
      <c r="I8" s="168">
        <v>1.1768185017414465</v>
      </c>
      <c r="J8" s="168">
        <v>1.0868123535927319</v>
      </c>
      <c r="K8" s="168">
        <v>-0.09000614814871466</v>
      </c>
    </row>
    <row r="9" spans="1:11" ht="12.75">
      <c r="A9" s="105">
        <v>80</v>
      </c>
      <c r="B9" s="53" t="s">
        <v>7</v>
      </c>
      <c r="C9" s="106">
        <v>0.3908262703452876</v>
      </c>
      <c r="D9" s="106">
        <v>0.4861469208307833</v>
      </c>
      <c r="E9" s="155">
        <v>0.2438951977339745</v>
      </c>
      <c r="F9" s="163">
        <v>1.1754202273255512</v>
      </c>
      <c r="G9" s="163">
        <v>1.275447588935498</v>
      </c>
      <c r="H9" s="155">
        <v>0.08509923454145452</v>
      </c>
      <c r="I9" s="168">
        <v>1.2768002105031568</v>
      </c>
      <c r="J9" s="168">
        <v>1.35717340242849</v>
      </c>
      <c r="K9" s="168">
        <v>0.08037319192533321</v>
      </c>
    </row>
    <row r="10" spans="1:11" ht="12.75">
      <c r="A10" s="52">
        <v>81</v>
      </c>
      <c r="B10" s="56" t="s">
        <v>314</v>
      </c>
      <c r="C10" s="106">
        <v>0.3211589994624733</v>
      </c>
      <c r="D10" s="106">
        <v>0.3786426069604998</v>
      </c>
      <c r="E10" s="155">
        <v>0.17898800156382766</v>
      </c>
      <c r="F10" s="163">
        <v>1.0369607774773444</v>
      </c>
      <c r="G10" s="163">
        <v>1.0857751110188527</v>
      </c>
      <c r="H10" s="155">
        <v>0.04707442615164381</v>
      </c>
      <c r="I10" s="168">
        <v>1.017448572114994</v>
      </c>
      <c r="J10" s="168">
        <v>1.0009274379855202</v>
      </c>
      <c r="K10" s="168">
        <v>-0.016521134129473758</v>
      </c>
    </row>
    <row r="11" spans="1:11" ht="12.75">
      <c r="A11" s="223">
        <v>88</v>
      </c>
      <c r="B11" s="224" t="s">
        <v>307</v>
      </c>
      <c r="C11" s="234">
        <v>0.19229845647447846</v>
      </c>
      <c r="D11" s="234"/>
      <c r="E11" s="222"/>
      <c r="F11" s="240">
        <v>0.5459503898756117</v>
      </c>
      <c r="G11" s="234"/>
      <c r="H11" s="222"/>
      <c r="I11" s="235">
        <v>0.5280369916782057</v>
      </c>
      <c r="J11" s="235"/>
      <c r="K11" s="168"/>
    </row>
    <row r="12" spans="1:11" ht="12.75">
      <c r="A12" s="105">
        <v>99</v>
      </c>
      <c r="B12" s="53" t="s">
        <v>8</v>
      </c>
      <c r="C12" s="106">
        <v>0.3872648814145295</v>
      </c>
      <c r="D12" s="106">
        <v>0.41926553121812643</v>
      </c>
      <c r="E12" s="155">
        <v>0.08263245995017887</v>
      </c>
      <c r="F12" s="163">
        <v>1.150940863337503</v>
      </c>
      <c r="G12" s="163">
        <v>1.1811941041122962</v>
      </c>
      <c r="H12" s="155">
        <v>0.026285660487424867</v>
      </c>
      <c r="I12" s="168">
        <v>1.186668144924639</v>
      </c>
      <c r="J12" s="168">
        <v>1.2248115935096133</v>
      </c>
      <c r="K12" s="168">
        <v>0.038143448584974315</v>
      </c>
    </row>
    <row r="13" spans="1:11" ht="12.75">
      <c r="A13" s="105">
        <v>107</v>
      </c>
      <c r="B13" s="53" t="s">
        <v>48</v>
      </c>
      <c r="C13" s="106">
        <v>0.3838995388779393</v>
      </c>
      <c r="D13" s="106">
        <v>0.43904666027497213</v>
      </c>
      <c r="E13" s="155">
        <v>0.14364987662714235</v>
      </c>
      <c r="F13" s="163">
        <v>0.8190843506533823</v>
      </c>
      <c r="G13" s="163">
        <v>0.8808735842733286</v>
      </c>
      <c r="H13" s="155">
        <v>0.07543696027235436</v>
      </c>
      <c r="I13" s="168">
        <v>1.1441862412896944</v>
      </c>
      <c r="J13" s="168">
        <v>1.1662910810526916</v>
      </c>
      <c r="K13" s="168">
        <v>0.022104839762997264</v>
      </c>
    </row>
    <row r="14" spans="1:11" ht="12.75">
      <c r="A14" s="108">
        <v>108</v>
      </c>
      <c r="B14" s="58" t="s">
        <v>9</v>
      </c>
      <c r="C14" s="109"/>
      <c r="D14" s="109"/>
      <c r="E14" s="155"/>
      <c r="F14" s="170"/>
      <c r="G14" s="170"/>
      <c r="H14" s="155"/>
      <c r="I14" s="172"/>
      <c r="J14" s="172"/>
      <c r="K14" s="172">
        <v>0</v>
      </c>
    </row>
    <row r="15" spans="1:11" ht="12.75">
      <c r="A15" s="297" t="s">
        <v>10</v>
      </c>
      <c r="B15" s="297"/>
      <c r="C15" s="197">
        <v>0.49954408150275537</v>
      </c>
      <c r="D15" s="197">
        <v>0.5639355237310143</v>
      </c>
      <c r="E15" s="193">
        <v>0.12890042062865237</v>
      </c>
      <c r="F15" s="198">
        <v>0.8912397204410979</v>
      </c>
      <c r="G15" s="198">
        <v>1.010349102629832</v>
      </c>
      <c r="H15" s="193">
        <v>0.1336446070085202</v>
      </c>
      <c r="I15" s="193">
        <v>1.0258591510699746</v>
      </c>
      <c r="J15" s="193">
        <v>1.1118504565260523</v>
      </c>
      <c r="K15" s="193">
        <v>0.0859913054560777</v>
      </c>
    </row>
    <row r="16" spans="1:11" ht="12.75">
      <c r="A16" s="309" t="s">
        <v>310</v>
      </c>
      <c r="B16" s="309"/>
      <c r="C16" s="228">
        <v>0.585919490070559</v>
      </c>
      <c r="D16" s="228">
        <v>0.5639355237310143</v>
      </c>
      <c r="E16" s="226">
        <v>-0.03752045581705654</v>
      </c>
      <c r="F16" s="228">
        <v>1.003826405124659</v>
      </c>
      <c r="G16" s="228">
        <v>1.010349102629832</v>
      </c>
      <c r="H16" s="226">
        <v>0.0064978341592467626</v>
      </c>
      <c r="I16" s="226">
        <v>1.1892750184637981</v>
      </c>
      <c r="J16" s="226">
        <v>1.1118504565260523</v>
      </c>
      <c r="K16" s="226">
        <v>-0.07742456193774583</v>
      </c>
    </row>
    <row r="17" spans="1:11" ht="12.75">
      <c r="A17" s="103">
        <v>62</v>
      </c>
      <c r="B17" s="51" t="s">
        <v>11</v>
      </c>
      <c r="C17" s="104">
        <v>0.47968674884060064</v>
      </c>
      <c r="D17" s="104">
        <v>0.49152048062761566</v>
      </c>
      <c r="E17" s="155">
        <v>0.02466970750310926</v>
      </c>
      <c r="F17" s="163">
        <v>1.5737514032697928</v>
      </c>
      <c r="G17" s="163">
        <v>1.564738659141212</v>
      </c>
      <c r="H17" s="155">
        <v>-0.005726917294469058</v>
      </c>
      <c r="I17" s="167">
        <v>1.034420727312223</v>
      </c>
      <c r="J17" s="167">
        <v>2.0426018962136374</v>
      </c>
      <c r="K17" s="168">
        <v>1.0081811689014144</v>
      </c>
    </row>
    <row r="18" spans="1:11" ht="12.75">
      <c r="A18" s="52">
        <v>63</v>
      </c>
      <c r="B18" s="56" t="s">
        <v>47</v>
      </c>
      <c r="C18" s="106">
        <v>0.39938448475281385</v>
      </c>
      <c r="D18" s="106">
        <v>0.45506832184214696</v>
      </c>
      <c r="E18" s="155">
        <v>0.139424136928596</v>
      </c>
      <c r="F18" s="163">
        <v>1.643895963824504</v>
      </c>
      <c r="G18" s="163">
        <v>1.6097176466439986</v>
      </c>
      <c r="H18" s="155">
        <v>-0.0207910463512484</v>
      </c>
      <c r="I18" s="168">
        <v>1.0665210791011301</v>
      </c>
      <c r="J18" s="168">
        <v>1.606455433305427</v>
      </c>
      <c r="K18" s="168">
        <v>0.5399343542042969</v>
      </c>
    </row>
    <row r="19" spans="1:11" ht="12.75">
      <c r="A19" s="52">
        <v>65</v>
      </c>
      <c r="B19" s="56" t="s">
        <v>12</v>
      </c>
      <c r="C19" s="106">
        <v>0.7053402945524716</v>
      </c>
      <c r="D19" s="106">
        <v>0.8092581021713965</v>
      </c>
      <c r="E19" s="155">
        <v>0.14733003122253097</v>
      </c>
      <c r="F19" s="163">
        <v>2.0223163797373513</v>
      </c>
      <c r="G19" s="163">
        <v>2.2045804364024155</v>
      </c>
      <c r="H19" s="155">
        <v>0.09012638106048265</v>
      </c>
      <c r="I19" s="168">
        <v>1.072889410613541</v>
      </c>
      <c r="J19" s="168">
        <v>1.3682619279248014</v>
      </c>
      <c r="K19" s="168">
        <v>0.29537251731126046</v>
      </c>
    </row>
    <row r="20" spans="1:11" ht="12.75">
      <c r="A20" s="52">
        <v>68</v>
      </c>
      <c r="B20" s="56" t="s">
        <v>13</v>
      </c>
      <c r="C20" s="106">
        <v>0.6607728865619832</v>
      </c>
      <c r="D20" s="106">
        <v>0.8480669129212681</v>
      </c>
      <c r="E20" s="155">
        <v>0.28344690008965134</v>
      </c>
      <c r="F20" s="163">
        <v>1.5312859526171725</v>
      </c>
      <c r="G20" s="163">
        <v>1.6960013666519052</v>
      </c>
      <c r="H20" s="155">
        <v>0.10756672439475601</v>
      </c>
      <c r="I20" s="168">
        <v>1.0990032219612067</v>
      </c>
      <c r="J20" s="168">
        <v>1.2952771901330695</v>
      </c>
      <c r="K20" s="168">
        <v>0.19627396817186282</v>
      </c>
    </row>
    <row r="21" spans="1:11" ht="12.75">
      <c r="A21" s="52">
        <v>76</v>
      </c>
      <c r="B21" s="56" t="s">
        <v>49</v>
      </c>
      <c r="C21" s="106">
        <v>1.2912882376923815</v>
      </c>
      <c r="D21" s="106">
        <v>1.402992976807608</v>
      </c>
      <c r="E21" s="155">
        <v>0.08650643276581715</v>
      </c>
      <c r="F21" s="163">
        <v>1.7998368732132806</v>
      </c>
      <c r="G21" s="163">
        <v>1.708995785855219</v>
      </c>
      <c r="H21" s="155">
        <v>-0.05047184481551459</v>
      </c>
      <c r="I21" s="168">
        <v>1.2095285007718322</v>
      </c>
      <c r="J21" s="168">
        <v>1.1400572549945236</v>
      </c>
      <c r="K21" s="168">
        <v>-0.06947124577730857</v>
      </c>
    </row>
    <row r="22" spans="1:11" ht="12.75">
      <c r="A22" s="108">
        <v>94</v>
      </c>
      <c r="B22" s="58" t="s">
        <v>14</v>
      </c>
      <c r="C22" s="109">
        <v>0.7097704416305303</v>
      </c>
      <c r="D22" s="109">
        <v>0.8750267907351802</v>
      </c>
      <c r="E22" s="155">
        <v>0.23283070047973875</v>
      </c>
      <c r="F22" s="163">
        <v>2.0045934742057905</v>
      </c>
      <c r="G22" s="163">
        <v>2.3165719054822387</v>
      </c>
      <c r="H22" s="155">
        <v>0.15563177037681042</v>
      </c>
      <c r="I22" s="172">
        <v>1.2639004959685833</v>
      </c>
      <c r="J22" s="172">
        <v>1.6236621360248735</v>
      </c>
      <c r="K22" s="168">
        <v>0.3597616400562902</v>
      </c>
    </row>
    <row r="23" spans="1:11" ht="12.75">
      <c r="A23" s="297" t="s">
        <v>15</v>
      </c>
      <c r="B23" s="297"/>
      <c r="C23" s="197">
        <v>0.7726748822390919</v>
      </c>
      <c r="D23" s="197">
        <v>0.9362482881707078</v>
      </c>
      <c r="E23" s="193">
        <v>0.2116975841865154</v>
      </c>
      <c r="F23" s="198">
        <v>1.7491794127663103</v>
      </c>
      <c r="G23" s="198">
        <v>1.7624988276009608</v>
      </c>
      <c r="H23" s="193">
        <v>0.007614664760766887</v>
      </c>
      <c r="I23" s="193">
        <v>1.135911258822901</v>
      </c>
      <c r="J23" s="193">
        <v>1.3057760800806866</v>
      </c>
      <c r="K23" s="193">
        <v>0.16986482125778557</v>
      </c>
    </row>
    <row r="24" spans="1:11" ht="12.75">
      <c r="A24" s="297" t="s">
        <v>16</v>
      </c>
      <c r="B24" s="297"/>
      <c r="C24" s="197">
        <v>0.5075180460047262</v>
      </c>
      <c r="D24" s="197">
        <v>0.5763536273314913</v>
      </c>
      <c r="E24" s="193">
        <v>0.13563179057109642</v>
      </c>
      <c r="F24" s="198">
        <v>0.9138340295403274</v>
      </c>
      <c r="G24" s="198">
        <v>1.0342530986966108</v>
      </c>
      <c r="H24" s="193">
        <v>0.13177345695569675</v>
      </c>
      <c r="I24" s="193">
        <v>1.028201799579946</v>
      </c>
      <c r="J24" s="193">
        <v>1.1165827113970683</v>
      </c>
      <c r="K24" s="193">
        <v>0.08838091181712238</v>
      </c>
    </row>
    <row r="25" spans="1:11" ht="12.75">
      <c r="A25" s="302" t="s">
        <v>311</v>
      </c>
      <c r="B25" s="302"/>
      <c r="C25" s="228">
        <v>0.5928476748072365</v>
      </c>
      <c r="D25" s="228">
        <v>0.5763536273314913</v>
      </c>
      <c r="E25" s="226">
        <v>-0.02782172921755699</v>
      </c>
      <c r="F25" s="229">
        <v>1.0296344819463106</v>
      </c>
      <c r="G25" s="229">
        <v>1.0342530986966108</v>
      </c>
      <c r="H25" s="226">
        <v>0.004485685776149939</v>
      </c>
      <c r="I25" s="226">
        <v>1.1877766636898037</v>
      </c>
      <c r="J25" s="226">
        <v>1.1165827113970683</v>
      </c>
      <c r="K25" s="226">
        <v>-0.0711939522927354</v>
      </c>
    </row>
    <row r="26" spans="1:11" ht="12.75">
      <c r="A26" s="303" t="s">
        <v>340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5"/>
    </row>
    <row r="27" spans="1:11" ht="12.75">
      <c r="A27" s="476" t="s">
        <v>353</v>
      </c>
      <c r="B27" s="477"/>
      <c r="C27" s="477"/>
      <c r="D27" s="477"/>
      <c r="E27" s="477"/>
      <c r="F27" s="477"/>
      <c r="G27" s="477"/>
      <c r="H27" s="477"/>
      <c r="I27" s="477"/>
      <c r="J27" s="477"/>
      <c r="K27" s="478"/>
    </row>
    <row r="28" spans="1:11" ht="27.75" customHeight="1">
      <c r="A28" s="479" t="s">
        <v>327</v>
      </c>
      <c r="B28" s="480"/>
      <c r="C28" s="480"/>
      <c r="D28" s="480"/>
      <c r="E28" s="480"/>
      <c r="F28" s="480"/>
      <c r="G28" s="480"/>
      <c r="H28" s="480"/>
      <c r="I28" s="480"/>
      <c r="J28" s="480"/>
      <c r="K28" s="481"/>
    </row>
    <row r="29" spans="1:11" ht="12.75" customHeight="1">
      <c r="A29" s="328" t="s">
        <v>291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30"/>
    </row>
    <row r="30" spans="1:11" ht="12.75" customHeight="1">
      <c r="A30" s="328" t="s">
        <v>290</v>
      </c>
      <c r="B30" s="329"/>
      <c r="C30" s="329"/>
      <c r="D30" s="329"/>
      <c r="E30" s="329"/>
      <c r="F30" s="329"/>
      <c r="G30" s="329"/>
      <c r="H30" s="329"/>
      <c r="I30" s="329"/>
      <c r="J30" s="329"/>
      <c r="K30" s="330"/>
    </row>
    <row r="31" spans="1:11" ht="12.75" customHeight="1">
      <c r="A31" s="338" t="s">
        <v>292</v>
      </c>
      <c r="B31" s="339"/>
      <c r="C31" s="339"/>
      <c r="D31" s="339"/>
      <c r="E31" s="339"/>
      <c r="F31" s="339"/>
      <c r="G31" s="339"/>
      <c r="H31" s="339"/>
      <c r="I31" s="339"/>
      <c r="J31" s="339"/>
      <c r="K31" s="340"/>
    </row>
    <row r="32" ht="12.75" customHeight="1"/>
    <row r="33" ht="12" customHeight="1"/>
    <row r="34" spans="1:8" ht="12.75">
      <c r="A34" s="110"/>
      <c r="B34" s="296"/>
      <c r="C34" s="296"/>
      <c r="D34" s="296"/>
      <c r="E34" s="296"/>
      <c r="F34" s="296"/>
      <c r="G34" s="296"/>
      <c r="H34" s="296"/>
    </row>
    <row r="35" spans="1:8" ht="12.75">
      <c r="A35" s="111"/>
      <c r="B35" s="112"/>
      <c r="C35" s="112"/>
      <c r="D35" s="112"/>
      <c r="E35" s="112"/>
      <c r="F35" s="112"/>
      <c r="G35" s="112"/>
      <c r="H35" s="112"/>
    </row>
    <row r="36" spans="2:8" ht="13.5" customHeight="1">
      <c r="B36" s="296"/>
      <c r="C36" s="296"/>
      <c r="D36" s="296"/>
      <c r="E36" s="296"/>
      <c r="F36" s="296"/>
      <c r="G36" s="296"/>
      <c r="H36" s="296"/>
    </row>
    <row r="37" spans="1:8" ht="12.75">
      <c r="A37" s="113"/>
      <c r="B37" s="65"/>
      <c r="C37" s="114"/>
      <c r="D37" s="114"/>
      <c r="E37" s="115"/>
      <c r="F37" s="115"/>
      <c r="G37" s="115"/>
      <c r="H37" s="115"/>
    </row>
    <row r="38" spans="2:8" ht="12.75">
      <c r="B38" s="296"/>
      <c r="C38" s="296"/>
      <c r="D38" s="296"/>
      <c r="E38" s="296"/>
      <c r="F38" s="296"/>
      <c r="G38" s="296"/>
      <c r="H38" s="296"/>
    </row>
    <row r="39" ht="12.75">
      <c r="B39" s="116"/>
    </row>
  </sheetData>
  <sheetProtection/>
  <mergeCells count="22">
    <mergeCell ref="A2:K2"/>
    <mergeCell ref="A3:K3"/>
    <mergeCell ref="A4:K4"/>
    <mergeCell ref="A5:A6"/>
    <mergeCell ref="B5:B6"/>
    <mergeCell ref="C5:E5"/>
    <mergeCell ref="F5:H5"/>
    <mergeCell ref="I5:K5"/>
    <mergeCell ref="A15:B15"/>
    <mergeCell ref="A23:B23"/>
    <mergeCell ref="A25:B25"/>
    <mergeCell ref="A26:K26"/>
    <mergeCell ref="A29:K29"/>
    <mergeCell ref="A16:B16"/>
    <mergeCell ref="A28:K28"/>
    <mergeCell ref="A24:B24"/>
    <mergeCell ref="A30:K30"/>
    <mergeCell ref="A27:K27"/>
    <mergeCell ref="A31:K31"/>
    <mergeCell ref="B34:H34"/>
    <mergeCell ref="B36:H36"/>
    <mergeCell ref="B38:H38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5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02" customWidth="1"/>
    <col min="2" max="2" width="46.83203125" style="102" customWidth="1"/>
    <col min="3" max="4" width="17.33203125" style="102" bestFit="1" customWidth="1"/>
    <col min="5" max="5" width="13.5" style="102" customWidth="1"/>
    <col min="6" max="6" width="18.5" style="102" customWidth="1"/>
    <col min="7" max="7" width="16.16015625" style="102" bestFit="1" customWidth="1"/>
    <col min="8" max="8" width="12.66015625" style="102" customWidth="1"/>
    <col min="9" max="9" width="16.16015625" style="102" bestFit="1" customWidth="1"/>
    <col min="10" max="10" width="19" style="102" bestFit="1" customWidth="1"/>
    <col min="11" max="11" width="12.66015625" style="102" customWidth="1"/>
    <col min="12" max="12" width="5.33203125" style="102" customWidth="1"/>
    <col min="13" max="13" width="17.16015625" style="102" bestFit="1" customWidth="1"/>
    <col min="14" max="16384" width="5.33203125" style="102" customWidth="1"/>
  </cols>
  <sheetData>
    <row r="1" spans="1:8" ht="12.75">
      <c r="A1" s="101"/>
      <c r="B1" s="101"/>
      <c r="C1" s="101"/>
      <c r="D1" s="101"/>
      <c r="E1" s="101"/>
      <c r="F1" s="101"/>
      <c r="G1" s="101"/>
      <c r="H1" s="101"/>
    </row>
    <row r="2" spans="1:11" ht="12.75">
      <c r="A2" s="310" t="s">
        <v>305</v>
      </c>
      <c r="B2" s="311"/>
      <c r="C2" s="311"/>
      <c r="D2" s="311"/>
      <c r="E2" s="311"/>
      <c r="F2" s="311"/>
      <c r="G2" s="311"/>
      <c r="H2" s="311"/>
      <c r="I2" s="311"/>
      <c r="J2" s="311"/>
      <c r="K2" s="312"/>
    </row>
    <row r="3" spans="1:11" ht="12.75">
      <c r="A3" s="313" t="s">
        <v>289</v>
      </c>
      <c r="B3" s="314"/>
      <c r="C3" s="314"/>
      <c r="D3" s="314"/>
      <c r="E3" s="314"/>
      <c r="F3" s="314"/>
      <c r="G3" s="314"/>
      <c r="H3" s="314"/>
      <c r="I3" s="314"/>
      <c r="J3" s="314"/>
      <c r="K3" s="315"/>
    </row>
    <row r="4" spans="1:11" ht="12.75">
      <c r="A4" s="293" t="s">
        <v>354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</row>
    <row r="5" spans="1:11" ht="39.75" customHeight="1">
      <c r="A5" s="294" t="s">
        <v>4</v>
      </c>
      <c r="B5" s="294" t="s">
        <v>5</v>
      </c>
      <c r="C5" s="334" t="s">
        <v>288</v>
      </c>
      <c r="D5" s="334"/>
      <c r="E5" s="334"/>
      <c r="F5" s="334" t="s">
        <v>265</v>
      </c>
      <c r="G5" s="334"/>
      <c r="H5" s="334"/>
      <c r="I5" s="334" t="s">
        <v>308</v>
      </c>
      <c r="J5" s="334"/>
      <c r="K5" s="334"/>
    </row>
    <row r="6" spans="1:11" ht="38.25">
      <c r="A6" s="294"/>
      <c r="B6" s="294"/>
      <c r="C6" s="190" t="s">
        <v>3</v>
      </c>
      <c r="D6" s="190" t="s">
        <v>293</v>
      </c>
      <c r="E6" s="213" t="s">
        <v>296</v>
      </c>
      <c r="F6" s="190" t="s">
        <v>294</v>
      </c>
      <c r="G6" s="190" t="s">
        <v>295</v>
      </c>
      <c r="H6" s="213" t="s">
        <v>296</v>
      </c>
      <c r="I6" s="190" t="s">
        <v>297</v>
      </c>
      <c r="J6" s="190" t="s">
        <v>298</v>
      </c>
      <c r="K6" s="213" t="s">
        <v>296</v>
      </c>
    </row>
    <row r="7" spans="1:11" ht="12.75">
      <c r="A7" s="103">
        <v>67</v>
      </c>
      <c r="B7" s="51" t="s">
        <v>6</v>
      </c>
      <c r="C7" s="216">
        <v>167788987</v>
      </c>
      <c r="D7" s="216">
        <v>183507288</v>
      </c>
      <c r="E7" s="165">
        <v>0.9143450858474896</v>
      </c>
      <c r="F7" s="216">
        <v>129911486</v>
      </c>
      <c r="G7" s="216">
        <v>147804836</v>
      </c>
      <c r="H7" s="165">
        <v>0.8789393467477613</v>
      </c>
      <c r="I7" s="216">
        <v>110561599.773</v>
      </c>
      <c r="J7" s="216">
        <v>109622395</v>
      </c>
      <c r="K7" s="168">
        <v>1.0085676359561384</v>
      </c>
    </row>
    <row r="8" spans="1:11" ht="12.75">
      <c r="A8" s="105">
        <v>78</v>
      </c>
      <c r="B8" s="53" t="s">
        <v>52</v>
      </c>
      <c r="C8" s="217">
        <v>51795988</v>
      </c>
      <c r="D8" s="217">
        <v>122710963</v>
      </c>
      <c r="E8" s="163">
        <v>0.4220974779572058</v>
      </c>
      <c r="F8" s="217">
        <v>106524577</v>
      </c>
      <c r="G8" s="217">
        <v>107541521</v>
      </c>
      <c r="H8" s="163">
        <v>0.99054370822968</v>
      </c>
      <c r="I8" s="217">
        <v>96219688.412</v>
      </c>
      <c r="J8" s="217">
        <v>88533856</v>
      </c>
      <c r="K8" s="168">
        <v>1.0868123535927319</v>
      </c>
    </row>
    <row r="9" spans="1:11" ht="12.75">
      <c r="A9" s="105">
        <v>80</v>
      </c>
      <c r="B9" s="53" t="s">
        <v>7</v>
      </c>
      <c r="C9" s="217">
        <v>18843639</v>
      </c>
      <c r="D9" s="217">
        <v>38761202</v>
      </c>
      <c r="E9" s="163">
        <v>0.4861469208307833</v>
      </c>
      <c r="F9" s="217">
        <v>39558660</v>
      </c>
      <c r="G9" s="217">
        <v>31015512</v>
      </c>
      <c r="H9" s="163">
        <v>1.275447588935498</v>
      </c>
      <c r="I9" s="217">
        <v>31259210.394</v>
      </c>
      <c r="J9" s="217">
        <v>23032584</v>
      </c>
      <c r="K9" s="168">
        <v>1.35717340242849</v>
      </c>
    </row>
    <row r="10" spans="1:11" ht="12.75">
      <c r="A10" s="52">
        <v>81</v>
      </c>
      <c r="B10" s="56" t="s">
        <v>314</v>
      </c>
      <c r="C10" s="217">
        <v>25550557</v>
      </c>
      <c r="D10" s="217">
        <v>67479350</v>
      </c>
      <c r="E10" s="163">
        <v>0.3786426069604998</v>
      </c>
      <c r="F10" s="217">
        <v>72035791</v>
      </c>
      <c r="G10" s="217">
        <v>66345038</v>
      </c>
      <c r="H10" s="163">
        <v>1.0857751110188527</v>
      </c>
      <c r="I10" s="217">
        <v>53956477.92</v>
      </c>
      <c r="J10" s="217">
        <v>53906483</v>
      </c>
      <c r="K10" s="168">
        <v>1.0009274379855202</v>
      </c>
    </row>
    <row r="11" spans="1:11" ht="12.75">
      <c r="A11" s="105">
        <v>99</v>
      </c>
      <c r="B11" s="53" t="s">
        <v>8</v>
      </c>
      <c r="C11" s="217">
        <v>56831966</v>
      </c>
      <c r="D11" s="217">
        <v>135551248</v>
      </c>
      <c r="E11" s="163">
        <v>0.41926553121812643</v>
      </c>
      <c r="F11" s="217">
        <v>132265567</v>
      </c>
      <c r="G11" s="217">
        <v>111976149</v>
      </c>
      <c r="H11" s="163">
        <v>1.1811941041122962</v>
      </c>
      <c r="I11" s="217">
        <v>110634999.635</v>
      </c>
      <c r="J11" s="217">
        <v>90328178</v>
      </c>
      <c r="K11" s="168">
        <v>1.2248115935096133</v>
      </c>
    </row>
    <row r="12" spans="1:11" ht="12.75">
      <c r="A12" s="105">
        <v>107</v>
      </c>
      <c r="B12" s="53" t="s">
        <v>48</v>
      </c>
      <c r="C12" s="217">
        <v>41893226</v>
      </c>
      <c r="D12" s="217">
        <v>95418619</v>
      </c>
      <c r="E12" s="163">
        <v>0.43904666027497213</v>
      </c>
      <c r="F12" s="217">
        <v>74510098</v>
      </c>
      <c r="G12" s="217">
        <v>84586596</v>
      </c>
      <c r="H12" s="163">
        <v>0.8808735842733286</v>
      </c>
      <c r="I12" s="217">
        <v>76989605.714</v>
      </c>
      <c r="J12" s="217">
        <v>66012342</v>
      </c>
      <c r="K12" s="168">
        <v>1.1662910810526916</v>
      </c>
    </row>
    <row r="13" spans="1:11" ht="12.75">
      <c r="A13" s="108">
        <v>108</v>
      </c>
      <c r="B13" s="58" t="s">
        <v>9</v>
      </c>
      <c r="C13" s="218">
        <v>147921</v>
      </c>
      <c r="D13" s="218"/>
      <c r="E13" s="170"/>
      <c r="F13" s="218">
        <v>147921</v>
      </c>
      <c r="G13" s="218"/>
      <c r="H13" s="170"/>
      <c r="I13" s="218">
        <v>70551.594</v>
      </c>
      <c r="J13" s="218"/>
      <c r="K13" s="172"/>
    </row>
    <row r="14" spans="1:11" ht="12.75">
      <c r="A14" s="297" t="s">
        <v>10</v>
      </c>
      <c r="B14" s="297"/>
      <c r="C14" s="219">
        <v>362852284</v>
      </c>
      <c r="D14" s="219">
        <v>643428670</v>
      </c>
      <c r="E14" s="198">
        <v>0.5639355237310143</v>
      </c>
      <c r="F14" s="219">
        <v>554954100</v>
      </c>
      <c r="G14" s="219">
        <v>549269652</v>
      </c>
      <c r="H14" s="198">
        <v>1.010349102629832</v>
      </c>
      <c r="I14" s="219">
        <v>479692133.442</v>
      </c>
      <c r="J14" s="219">
        <v>431435838</v>
      </c>
      <c r="K14" s="193">
        <v>1.1118504565260523</v>
      </c>
    </row>
    <row r="15" spans="1:11" ht="12.75">
      <c r="A15" s="103">
        <v>62</v>
      </c>
      <c r="B15" s="51" t="s">
        <v>11</v>
      </c>
      <c r="C15" s="216">
        <v>573019</v>
      </c>
      <c r="D15" s="216">
        <v>1165809</v>
      </c>
      <c r="E15" s="163">
        <v>0.49152048062761566</v>
      </c>
      <c r="F15" s="216">
        <v>1737708</v>
      </c>
      <c r="G15" s="216">
        <v>1110542</v>
      </c>
      <c r="H15" s="163">
        <v>1.564738659141212</v>
      </c>
      <c r="I15" s="216">
        <v>606248.328</v>
      </c>
      <c r="J15" s="216">
        <v>296802</v>
      </c>
      <c r="K15" s="168">
        <v>2.0426018962136374</v>
      </c>
    </row>
    <row r="16" spans="1:11" ht="12.75">
      <c r="A16" s="52">
        <v>63</v>
      </c>
      <c r="B16" s="56" t="s">
        <v>47</v>
      </c>
      <c r="C16" s="217">
        <v>2729204</v>
      </c>
      <c r="D16" s="217">
        <v>5997350</v>
      </c>
      <c r="E16" s="163">
        <v>0.45506832184214696</v>
      </c>
      <c r="F16" s="217">
        <v>8034867</v>
      </c>
      <c r="G16" s="217">
        <v>4991476</v>
      </c>
      <c r="H16" s="163">
        <v>1.6097176466439986</v>
      </c>
      <c r="I16" s="217">
        <v>2536744.136</v>
      </c>
      <c r="J16" s="217">
        <v>1579094</v>
      </c>
      <c r="K16" s="168">
        <v>1.606455433305427</v>
      </c>
    </row>
    <row r="17" spans="1:11" ht="12.75">
      <c r="A17" s="52">
        <v>65</v>
      </c>
      <c r="B17" s="56" t="s">
        <v>12</v>
      </c>
      <c r="C17" s="217">
        <v>2840309</v>
      </c>
      <c r="D17" s="217">
        <v>3509769</v>
      </c>
      <c r="E17" s="163">
        <v>0.8092581021713965</v>
      </c>
      <c r="F17" s="217">
        <v>6346469</v>
      </c>
      <c r="G17" s="217">
        <v>2878765</v>
      </c>
      <c r="H17" s="163">
        <v>2.2045804364024155</v>
      </c>
      <c r="I17" s="217">
        <v>2964815.622</v>
      </c>
      <c r="J17" s="217">
        <v>2166848</v>
      </c>
      <c r="K17" s="168">
        <v>1.3682619279248014</v>
      </c>
    </row>
    <row r="18" spans="1:11" ht="12.75">
      <c r="A18" s="52">
        <v>68</v>
      </c>
      <c r="B18" s="56" t="s">
        <v>13</v>
      </c>
      <c r="C18" s="217">
        <v>1959328</v>
      </c>
      <c r="D18" s="217">
        <v>2310346</v>
      </c>
      <c r="E18" s="163">
        <v>0.8480669129212681</v>
      </c>
      <c r="F18" s="217">
        <v>3603835</v>
      </c>
      <c r="G18" s="217">
        <v>2124901</v>
      </c>
      <c r="H18" s="163">
        <v>1.6960013666519052</v>
      </c>
      <c r="I18" s="217">
        <v>1193075.934</v>
      </c>
      <c r="J18" s="217">
        <v>921097</v>
      </c>
      <c r="K18" s="168">
        <v>1.2952771901330695</v>
      </c>
    </row>
    <row r="19" spans="1:11" ht="12.75">
      <c r="A19" s="52">
        <v>76</v>
      </c>
      <c r="B19" s="56" t="s">
        <v>49</v>
      </c>
      <c r="C19" s="217">
        <v>12271807</v>
      </c>
      <c r="D19" s="217">
        <v>8746877</v>
      </c>
      <c r="E19" s="163">
        <v>1.402992976807608</v>
      </c>
      <c r="F19" s="217">
        <v>11209881</v>
      </c>
      <c r="G19" s="217">
        <v>6559338</v>
      </c>
      <c r="H19" s="163">
        <v>1.708995785855219</v>
      </c>
      <c r="I19" s="217">
        <v>6298361.451</v>
      </c>
      <c r="J19" s="217">
        <v>5524601</v>
      </c>
      <c r="K19" s="168">
        <v>1.1400572549945236</v>
      </c>
    </row>
    <row r="20" spans="1:11" ht="12.75">
      <c r="A20" s="108">
        <v>94</v>
      </c>
      <c r="B20" s="58" t="s">
        <v>14</v>
      </c>
      <c r="C20" s="218">
        <v>412352</v>
      </c>
      <c r="D20" s="218">
        <v>471245</v>
      </c>
      <c r="E20" s="163">
        <v>0.8750267907351802</v>
      </c>
      <c r="F20" s="218">
        <v>843809</v>
      </c>
      <c r="G20" s="218">
        <v>364249</v>
      </c>
      <c r="H20" s="163">
        <v>2.3165719054822387</v>
      </c>
      <c r="I20" s="218">
        <v>491927.412</v>
      </c>
      <c r="J20" s="218">
        <v>302974</v>
      </c>
      <c r="K20" s="168">
        <v>1.6236621360248735</v>
      </c>
    </row>
    <row r="21" spans="1:11" ht="12.75">
      <c r="A21" s="297" t="s">
        <v>15</v>
      </c>
      <c r="B21" s="297"/>
      <c r="C21" s="219">
        <v>20786019</v>
      </c>
      <c r="D21" s="219">
        <v>22201396</v>
      </c>
      <c r="E21" s="198">
        <v>0.9362482881707078</v>
      </c>
      <c r="F21" s="219">
        <v>31776569</v>
      </c>
      <c r="G21" s="219">
        <v>18029271</v>
      </c>
      <c r="H21" s="198">
        <v>1.7624988276009608</v>
      </c>
      <c r="I21" s="219">
        <v>14091172.883000001</v>
      </c>
      <c r="J21" s="219">
        <v>10791416</v>
      </c>
      <c r="K21" s="193">
        <v>1.3057760800806866</v>
      </c>
    </row>
    <row r="22" spans="1:11" ht="12.75">
      <c r="A22" s="482" t="s">
        <v>16</v>
      </c>
      <c r="B22" s="483"/>
      <c r="C22" s="219">
        <v>383638303</v>
      </c>
      <c r="D22" s="219">
        <v>665630066</v>
      </c>
      <c r="E22" s="198">
        <v>0.5763536273314913</v>
      </c>
      <c r="F22" s="219">
        <v>586730669</v>
      </c>
      <c r="G22" s="219">
        <v>567298923</v>
      </c>
      <c r="H22" s="198">
        <v>1.0342530986966108</v>
      </c>
      <c r="I22" s="219">
        <v>493783306.325</v>
      </c>
      <c r="J22" s="219">
        <v>442227254</v>
      </c>
      <c r="K22" s="193">
        <v>1.1165827113970683</v>
      </c>
    </row>
    <row r="23" spans="1:11" ht="12.75">
      <c r="A23" s="303" t="s">
        <v>340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5"/>
    </row>
    <row r="24" spans="1:11" ht="12.75">
      <c r="A24" s="299" t="s">
        <v>353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1"/>
    </row>
    <row r="25" spans="1:11" ht="12.75" customHeight="1">
      <c r="A25" s="328" t="s">
        <v>291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30"/>
    </row>
    <row r="26" spans="1:11" ht="12.75" customHeight="1">
      <c r="A26" s="328" t="s">
        <v>290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30"/>
    </row>
    <row r="27" spans="1:11" ht="12.75" customHeight="1">
      <c r="A27" s="338" t="s">
        <v>292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40"/>
    </row>
    <row r="28" ht="12.75" customHeight="1"/>
    <row r="29" ht="12" customHeight="1"/>
    <row r="30" spans="1:8" ht="12.75">
      <c r="A30" s="110"/>
      <c r="B30" s="296"/>
      <c r="C30" s="296"/>
      <c r="D30" s="296"/>
      <c r="E30" s="296"/>
      <c r="F30" s="296"/>
      <c r="G30" s="296"/>
      <c r="H30" s="296"/>
    </row>
    <row r="31" spans="1:8" ht="12.75">
      <c r="A31" s="111"/>
      <c r="B31" s="112"/>
      <c r="C31" s="112"/>
      <c r="D31" s="112"/>
      <c r="E31" s="112"/>
      <c r="F31" s="112"/>
      <c r="G31" s="112"/>
      <c r="H31" s="112"/>
    </row>
    <row r="32" spans="2:8" ht="13.5" customHeight="1">
      <c r="B32" s="296"/>
      <c r="C32" s="296"/>
      <c r="D32" s="296"/>
      <c r="E32" s="296"/>
      <c r="F32" s="296"/>
      <c r="G32" s="296"/>
      <c r="H32" s="296"/>
    </row>
    <row r="33" spans="1:8" ht="12.75">
      <c r="A33" s="113"/>
      <c r="B33" s="65"/>
      <c r="C33" s="114"/>
      <c r="D33" s="114"/>
      <c r="E33" s="115"/>
      <c r="F33" s="115"/>
      <c r="G33" s="115"/>
      <c r="H33" s="115"/>
    </row>
    <row r="34" spans="2:8" ht="12.75">
      <c r="B34" s="296"/>
      <c r="C34" s="296"/>
      <c r="D34" s="296"/>
      <c r="E34" s="296"/>
      <c r="F34" s="296"/>
      <c r="G34" s="296"/>
      <c r="H34" s="296"/>
    </row>
    <row r="35" ht="12.75">
      <c r="B35" s="116"/>
    </row>
  </sheetData>
  <sheetProtection/>
  <mergeCells count="19">
    <mergeCell ref="A25:K25"/>
    <mergeCell ref="A2:K2"/>
    <mergeCell ref="A3:K3"/>
    <mergeCell ref="A4:K4"/>
    <mergeCell ref="A5:A6"/>
    <mergeCell ref="B5:B6"/>
    <mergeCell ref="C5:E5"/>
    <mergeCell ref="F5:H5"/>
    <mergeCell ref="I5:K5"/>
    <mergeCell ref="B34:H34"/>
    <mergeCell ref="A14:B14"/>
    <mergeCell ref="A21:B21"/>
    <mergeCell ref="A23:K23"/>
    <mergeCell ref="A24:K24"/>
    <mergeCell ref="A26:K26"/>
    <mergeCell ref="A27:K27"/>
    <mergeCell ref="B30:H30"/>
    <mergeCell ref="B32:H32"/>
    <mergeCell ref="A22:B22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J22"/>
  <sheetViews>
    <sheetView showGridLines="0" zoomScalePageLayoutView="0" workbookViewId="0" topLeftCell="A1">
      <selection activeCell="A12" sqref="A12:J12"/>
    </sheetView>
  </sheetViews>
  <sheetFormatPr defaultColWidth="12" defaultRowHeight="11.25"/>
  <cols>
    <col min="1" max="16384" width="12" style="25" customWidth="1"/>
  </cols>
  <sheetData>
    <row r="9" ht="12.75">
      <c r="A9" s="244" t="s">
        <v>335</v>
      </c>
    </row>
    <row r="12" spans="1:10" ht="12.75">
      <c r="A12" s="247" t="s">
        <v>322</v>
      </c>
      <c r="B12" s="247"/>
      <c r="C12" s="247"/>
      <c r="D12" s="247"/>
      <c r="E12" s="247"/>
      <c r="F12" s="247"/>
      <c r="G12" s="247"/>
      <c r="H12" s="247"/>
      <c r="I12" s="247"/>
      <c r="J12" s="247"/>
    </row>
    <row r="13" spans="1:10" ht="12.75">
      <c r="A13" s="232"/>
      <c r="B13" s="232"/>
      <c r="C13" s="232"/>
      <c r="D13" s="232"/>
      <c r="E13" s="232"/>
      <c r="F13" s="232"/>
      <c r="G13" s="232"/>
      <c r="H13" s="232"/>
      <c r="I13" s="232"/>
      <c r="J13" s="232"/>
    </row>
    <row r="14" spans="1:10" ht="12.75">
      <c r="A14" s="247" t="s">
        <v>306</v>
      </c>
      <c r="B14" s="247"/>
      <c r="C14" s="247"/>
      <c r="D14" s="247"/>
      <c r="E14" s="247"/>
      <c r="F14" s="247"/>
      <c r="G14" s="247"/>
      <c r="H14" s="247"/>
      <c r="I14" s="247"/>
      <c r="J14" s="247"/>
    </row>
    <row r="15" spans="1:10" ht="64.5" customHeight="1">
      <c r="A15" s="246" t="s">
        <v>309</v>
      </c>
      <c r="B15" s="246"/>
      <c r="C15" s="246"/>
      <c r="D15" s="246"/>
      <c r="E15" s="246"/>
      <c r="F15" s="246"/>
      <c r="G15" s="246"/>
      <c r="H15" s="246"/>
      <c r="I15" s="246"/>
      <c r="J15" s="246"/>
    </row>
    <row r="17" spans="1:10" ht="12.75">
      <c r="A17" s="247" t="s">
        <v>317</v>
      </c>
      <c r="B17" s="247"/>
      <c r="C17" s="247"/>
      <c r="D17" s="247"/>
      <c r="E17" s="247"/>
      <c r="F17" s="247"/>
      <c r="G17" s="247"/>
      <c r="H17" s="247"/>
      <c r="I17" s="247"/>
      <c r="J17" s="247"/>
    </row>
    <row r="18" spans="1:10" ht="25.5" customHeight="1">
      <c r="A18" s="246" t="s">
        <v>318</v>
      </c>
      <c r="B18" s="246"/>
      <c r="C18" s="246"/>
      <c r="D18" s="246"/>
      <c r="E18" s="246"/>
      <c r="F18" s="246"/>
      <c r="G18" s="246"/>
      <c r="H18" s="246"/>
      <c r="I18" s="246"/>
      <c r="J18" s="246"/>
    </row>
    <row r="19" spans="1:10" ht="26.25" customHeight="1">
      <c r="A19" s="246" t="s">
        <v>319</v>
      </c>
      <c r="B19" s="246"/>
      <c r="C19" s="246"/>
      <c r="D19" s="246"/>
      <c r="E19" s="246"/>
      <c r="F19" s="246"/>
      <c r="G19" s="246"/>
      <c r="H19" s="246"/>
      <c r="I19" s="246"/>
      <c r="J19" s="246"/>
    </row>
    <row r="20" spans="1:10" ht="27" customHeight="1">
      <c r="A20" s="246" t="s">
        <v>320</v>
      </c>
      <c r="B20" s="246"/>
      <c r="C20" s="246"/>
      <c r="D20" s="246"/>
      <c r="E20" s="246"/>
      <c r="F20" s="246"/>
      <c r="G20" s="246"/>
      <c r="H20" s="246"/>
      <c r="I20" s="246"/>
      <c r="J20" s="246"/>
    </row>
    <row r="21" spans="1:10" ht="12.75">
      <c r="A21" s="246"/>
      <c r="B21" s="246"/>
      <c r="C21" s="246"/>
      <c r="D21" s="246"/>
      <c r="E21" s="246"/>
      <c r="F21" s="246"/>
      <c r="G21" s="246"/>
      <c r="H21" s="246"/>
      <c r="I21" s="246"/>
      <c r="J21" s="246"/>
    </row>
    <row r="22" spans="1:10" ht="53.25" customHeight="1">
      <c r="A22" s="246" t="s">
        <v>323</v>
      </c>
      <c r="B22" s="246"/>
      <c r="C22" s="246"/>
      <c r="D22" s="246"/>
      <c r="E22" s="246"/>
      <c r="F22" s="246"/>
      <c r="G22" s="246"/>
      <c r="H22" s="246"/>
      <c r="I22" s="246"/>
      <c r="J22" s="246"/>
    </row>
  </sheetData>
  <sheetProtection/>
  <mergeCells count="9">
    <mergeCell ref="A22:J22"/>
    <mergeCell ref="A15:J15"/>
    <mergeCell ref="A14:J14"/>
    <mergeCell ref="A12:J12"/>
    <mergeCell ref="A21:J21"/>
    <mergeCell ref="A17:J17"/>
    <mergeCell ref="A18:J18"/>
    <mergeCell ref="A19:J19"/>
    <mergeCell ref="A20:J2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170"/>
  <sheetViews>
    <sheetView showGridLines="0" zoomScale="80" zoomScaleNormal="80" zoomScalePageLayoutView="0" workbookViewId="0" topLeftCell="A1">
      <selection activeCell="A1" sqref="A1:F1"/>
    </sheetView>
  </sheetViews>
  <sheetFormatPr defaultColWidth="22.83203125" defaultRowHeight="11.25"/>
  <cols>
    <col min="1" max="1" width="82.66015625" style="1" customWidth="1"/>
    <col min="2" max="2" width="15.66015625" style="1" bestFit="1" customWidth="1"/>
    <col min="3" max="3" width="14" style="1" bestFit="1" customWidth="1"/>
    <col min="4" max="4" width="13.33203125" style="1" bestFit="1" customWidth="1"/>
    <col min="5" max="5" width="14" style="1" bestFit="1" customWidth="1"/>
    <col min="6" max="6" width="13.83203125" style="1" customWidth="1"/>
    <col min="7" max="7" width="9.83203125" style="1" customWidth="1"/>
    <col min="8" max="8" width="82.66015625" style="1" customWidth="1"/>
    <col min="9" max="9" width="15.33203125" style="1" customWidth="1"/>
    <col min="10" max="10" width="17.66015625" style="1" customWidth="1"/>
    <col min="11" max="11" width="14.33203125" style="1" customWidth="1"/>
    <col min="12" max="12" width="17.66015625" style="1" customWidth="1"/>
    <col min="13" max="13" width="14.16015625" style="1" customWidth="1"/>
    <col min="14" max="16384" width="22.83203125" style="1" customWidth="1"/>
  </cols>
  <sheetData>
    <row r="1" spans="1:6" ht="12.75">
      <c r="A1" s="277"/>
      <c r="B1" s="277"/>
      <c r="C1" s="277"/>
      <c r="D1" s="277"/>
      <c r="E1" s="277"/>
      <c r="F1" s="277"/>
    </row>
    <row r="2" spans="1:13" ht="12.75">
      <c r="A2" s="250" t="s">
        <v>43</v>
      </c>
      <c r="B2" s="251"/>
      <c r="C2" s="251"/>
      <c r="D2" s="251"/>
      <c r="E2" s="251"/>
      <c r="F2" s="252"/>
      <c r="H2" s="250" t="s">
        <v>312</v>
      </c>
      <c r="I2" s="251"/>
      <c r="J2" s="251"/>
      <c r="K2" s="251"/>
      <c r="L2" s="251"/>
      <c r="M2" s="252"/>
    </row>
    <row r="3" spans="1:13" ht="12.75">
      <c r="A3" s="257" t="s">
        <v>285</v>
      </c>
      <c r="B3" s="258"/>
      <c r="C3" s="258"/>
      <c r="D3" s="258"/>
      <c r="E3" s="258"/>
      <c r="F3" s="259"/>
      <c r="H3" s="257" t="s">
        <v>285</v>
      </c>
      <c r="I3" s="258"/>
      <c r="J3" s="258"/>
      <c r="K3" s="258"/>
      <c r="L3" s="258"/>
      <c r="M3" s="259"/>
    </row>
    <row r="4" spans="1:13" ht="12.75">
      <c r="A4" s="269" t="s">
        <v>336</v>
      </c>
      <c r="B4" s="270"/>
      <c r="C4" s="270"/>
      <c r="D4" s="270"/>
      <c r="E4" s="270"/>
      <c r="F4" s="271"/>
      <c r="H4" s="269" t="s">
        <v>336</v>
      </c>
      <c r="I4" s="270"/>
      <c r="J4" s="270"/>
      <c r="K4" s="270"/>
      <c r="L4" s="270"/>
      <c r="M4" s="271"/>
    </row>
    <row r="5" spans="1:13" ht="11.25" customHeight="1">
      <c r="A5" s="272" t="s">
        <v>31</v>
      </c>
      <c r="B5" s="265" t="s">
        <v>326</v>
      </c>
      <c r="C5" s="265"/>
      <c r="D5" s="264">
        <v>2018</v>
      </c>
      <c r="E5" s="265"/>
      <c r="F5" s="267" t="s">
        <v>42</v>
      </c>
      <c r="H5" s="272" t="s">
        <v>31</v>
      </c>
      <c r="I5" s="265" t="s">
        <v>326</v>
      </c>
      <c r="J5" s="265"/>
      <c r="K5" s="264">
        <v>2018</v>
      </c>
      <c r="L5" s="265"/>
      <c r="M5" s="267" t="s">
        <v>42</v>
      </c>
    </row>
    <row r="6" spans="1:13" ht="12" customHeight="1">
      <c r="A6" s="272"/>
      <c r="B6" s="248" t="s">
        <v>0</v>
      </c>
      <c r="C6" s="248" t="s">
        <v>30</v>
      </c>
      <c r="D6" s="248" t="s">
        <v>0</v>
      </c>
      <c r="E6" s="248" t="s">
        <v>30</v>
      </c>
      <c r="F6" s="267"/>
      <c r="H6" s="272"/>
      <c r="I6" s="248" t="s">
        <v>0</v>
      </c>
      <c r="J6" s="248" t="s">
        <v>30</v>
      </c>
      <c r="K6" s="248" t="s">
        <v>0</v>
      </c>
      <c r="L6" s="248" t="s">
        <v>30</v>
      </c>
      <c r="M6" s="267"/>
    </row>
    <row r="7" spans="1:13" ht="12.75">
      <c r="A7" s="273"/>
      <c r="B7" s="249"/>
      <c r="C7" s="249"/>
      <c r="D7" s="249"/>
      <c r="E7" s="249"/>
      <c r="F7" s="268"/>
      <c r="H7" s="273"/>
      <c r="I7" s="249"/>
      <c r="J7" s="249"/>
      <c r="K7" s="249"/>
      <c r="L7" s="249"/>
      <c r="M7" s="268"/>
    </row>
    <row r="8" spans="1:13" ht="12.75">
      <c r="A8" s="2" t="s">
        <v>194</v>
      </c>
      <c r="B8" s="3">
        <v>13</v>
      </c>
      <c r="C8" s="2"/>
      <c r="D8" s="3">
        <v>12</v>
      </c>
      <c r="E8" s="2"/>
      <c r="F8" s="4">
        <v>-0.07692307692307687</v>
      </c>
      <c r="H8" s="2" t="s">
        <v>194</v>
      </c>
      <c r="I8" s="3">
        <v>12</v>
      </c>
      <c r="J8" s="3"/>
      <c r="K8" s="3">
        <v>12</v>
      </c>
      <c r="L8" s="2"/>
      <c r="M8" s="4">
        <v>0</v>
      </c>
    </row>
    <row r="9" spans="1:13" ht="12.75">
      <c r="A9" s="183" t="s">
        <v>244</v>
      </c>
      <c r="B9" s="5"/>
      <c r="C9" s="5"/>
      <c r="D9" s="5"/>
      <c r="E9" s="5"/>
      <c r="F9" s="6"/>
      <c r="H9" s="183" t="s">
        <v>244</v>
      </c>
      <c r="I9" s="5"/>
      <c r="J9" s="5"/>
      <c r="K9" s="5"/>
      <c r="L9" s="5"/>
      <c r="M9" s="6"/>
    </row>
    <row r="10" spans="1:13" ht="12.75">
      <c r="A10" s="7" t="s">
        <v>77</v>
      </c>
      <c r="B10" s="8">
        <v>1964864.9949999999</v>
      </c>
      <c r="C10" s="9">
        <v>1</v>
      </c>
      <c r="D10" s="8">
        <v>2056556.561</v>
      </c>
      <c r="E10" s="9">
        <v>1</v>
      </c>
      <c r="F10" s="10">
        <v>0.046665580705711696</v>
      </c>
      <c r="H10" s="7" t="s">
        <v>77</v>
      </c>
      <c r="I10" s="8">
        <v>1841489.72</v>
      </c>
      <c r="J10" s="9">
        <v>1</v>
      </c>
      <c r="K10" s="8">
        <v>2056556.561</v>
      </c>
      <c r="L10" s="9">
        <v>1</v>
      </c>
      <c r="M10" s="10">
        <v>0.11678959630575614</v>
      </c>
    </row>
    <row r="11" spans="1:13" ht="12.75">
      <c r="A11" s="7" t="s">
        <v>278</v>
      </c>
      <c r="B11" s="8">
        <v>1697696.909</v>
      </c>
      <c r="C11" s="9">
        <v>0.864027255470547</v>
      </c>
      <c r="D11" s="8">
        <v>1776922.542</v>
      </c>
      <c r="E11" s="9">
        <v>0.8640280436225746</v>
      </c>
      <c r="F11" s="10">
        <v>0.046666535457537295</v>
      </c>
      <c r="H11" s="7" t="s">
        <v>278</v>
      </c>
      <c r="I11" s="8">
        <v>1570037.23</v>
      </c>
      <c r="J11" s="9">
        <v>0.8525908197847556</v>
      </c>
      <c r="K11" s="8">
        <v>1776922.542</v>
      </c>
      <c r="L11" s="9">
        <v>0.8640280436225746</v>
      </c>
      <c r="M11" s="10">
        <v>0.13177095934215521</v>
      </c>
    </row>
    <row r="12" spans="1:13" ht="12.75">
      <c r="A12" s="7" t="s">
        <v>79</v>
      </c>
      <c r="B12" s="8">
        <v>267168.08599999995</v>
      </c>
      <c r="C12" s="9">
        <v>0.13597274452945302</v>
      </c>
      <c r="D12" s="8">
        <v>279634.01900000003</v>
      </c>
      <c r="E12" s="9">
        <v>0.13597195637742543</v>
      </c>
      <c r="F12" s="10">
        <v>0.046659513816332376</v>
      </c>
      <c r="H12" s="7" t="s">
        <v>79</v>
      </c>
      <c r="I12" s="8">
        <v>271452.49</v>
      </c>
      <c r="J12" s="9">
        <v>0.14740918021524443</v>
      </c>
      <c r="K12" s="8">
        <v>279634.01900000003</v>
      </c>
      <c r="L12" s="9">
        <v>0.13597195637742543</v>
      </c>
      <c r="M12" s="10">
        <v>0.030139819310554206</v>
      </c>
    </row>
    <row r="13" spans="1:13" ht="12.75">
      <c r="A13" s="7" t="s">
        <v>276</v>
      </c>
      <c r="B13" s="8">
        <v>231806.416</v>
      </c>
      <c r="C13" s="9">
        <v>0.11797574723448112</v>
      </c>
      <c r="D13" s="8">
        <v>224742.57799999998</v>
      </c>
      <c r="E13" s="9">
        <v>0.10928100994738456</v>
      </c>
      <c r="F13" s="10">
        <v>-0.03047300468163061</v>
      </c>
      <c r="H13" s="7" t="s">
        <v>276</v>
      </c>
      <c r="I13" s="8">
        <v>207737.213</v>
      </c>
      <c r="J13" s="9">
        <v>0.11280932537597875</v>
      </c>
      <c r="K13" s="8">
        <v>224742.57799999998</v>
      </c>
      <c r="L13" s="9">
        <v>0.10928100994738456</v>
      </c>
      <c r="M13" s="10">
        <v>0.08185998432548525</v>
      </c>
    </row>
    <row r="14" spans="1:13" ht="12.75">
      <c r="A14" s="7" t="s">
        <v>195</v>
      </c>
      <c r="B14" s="8">
        <v>11126.019</v>
      </c>
      <c r="C14" s="9">
        <v>0.005662485223316832</v>
      </c>
      <c r="D14" s="8">
        <v>27486.045</v>
      </c>
      <c r="E14" s="9">
        <v>0.013365080990835923</v>
      </c>
      <c r="F14" s="10">
        <v>1.4704294501025026</v>
      </c>
      <c r="H14" s="7" t="s">
        <v>195</v>
      </c>
      <c r="I14" s="8">
        <v>23109.902000000002</v>
      </c>
      <c r="J14" s="9">
        <v>0.01254956883495391</v>
      </c>
      <c r="K14" s="8">
        <v>27486.045</v>
      </c>
      <c r="L14" s="9">
        <v>0.013365080990835923</v>
      </c>
      <c r="M14" s="10">
        <v>0.1893622482691617</v>
      </c>
    </row>
    <row r="15" spans="1:13" ht="12.75">
      <c r="A15" s="7" t="s">
        <v>172</v>
      </c>
      <c r="B15" s="8">
        <v>46487.68899999995</v>
      </c>
      <c r="C15" s="9">
        <v>0.02365948251828872</v>
      </c>
      <c r="D15" s="8">
        <v>82377.48600000005</v>
      </c>
      <c r="E15" s="9">
        <v>0.04005602742087678</v>
      </c>
      <c r="F15" s="10">
        <v>0.7720279878829885</v>
      </c>
      <c r="H15" s="7" t="s">
        <v>172</v>
      </c>
      <c r="I15" s="8">
        <v>86825.17899999996</v>
      </c>
      <c r="J15" s="9">
        <v>0.047149423674219565</v>
      </c>
      <c r="K15" s="8">
        <v>82377.48600000005</v>
      </c>
      <c r="L15" s="9">
        <v>0.04005602742087678</v>
      </c>
      <c r="M15" s="10">
        <v>-0.05122584313934919</v>
      </c>
    </row>
    <row r="16" spans="1:13" ht="12.75">
      <c r="A16" s="7" t="s">
        <v>171</v>
      </c>
      <c r="B16" s="8">
        <v>19993.981000000003</v>
      </c>
      <c r="C16" s="9">
        <v>0.010175753067451845</v>
      </c>
      <c r="D16" s="8">
        <v>23421.335999999996</v>
      </c>
      <c r="E16" s="9">
        <v>0.011388617480382538</v>
      </c>
      <c r="F16" s="10">
        <v>0.17141933864996628</v>
      </c>
      <c r="H16" s="7" t="s">
        <v>171</v>
      </c>
      <c r="I16" s="8">
        <v>22833.003000000004</v>
      </c>
      <c r="J16" s="9">
        <v>0.012399201989571793</v>
      </c>
      <c r="K16" s="8">
        <v>23421.335999999996</v>
      </c>
      <c r="L16" s="9">
        <v>0.011388617480382538</v>
      </c>
      <c r="M16" s="10">
        <v>0.02576678153110179</v>
      </c>
    </row>
    <row r="17" spans="1:13" ht="12.75">
      <c r="A17" s="11" t="s">
        <v>92</v>
      </c>
      <c r="B17" s="12">
        <v>26493.708</v>
      </c>
      <c r="C17" s="13">
        <v>0.0134837294508369</v>
      </c>
      <c r="D17" s="12">
        <v>58956.15000000001</v>
      </c>
      <c r="E17" s="13">
        <v>0.028667409940494222</v>
      </c>
      <c r="F17" s="14">
        <v>1.2252887364803753</v>
      </c>
      <c r="H17" s="11" t="s">
        <v>92</v>
      </c>
      <c r="I17" s="12">
        <v>63992.176</v>
      </c>
      <c r="J17" s="13">
        <v>0.034750221684647795</v>
      </c>
      <c r="K17" s="12">
        <v>58956.15000000001</v>
      </c>
      <c r="L17" s="13">
        <v>0.028667409940494222</v>
      </c>
      <c r="M17" s="14">
        <v>-0.0786975270226784</v>
      </c>
    </row>
    <row r="18" spans="1:13" ht="12.75">
      <c r="A18" s="184" t="s">
        <v>245</v>
      </c>
      <c r="B18" s="15"/>
      <c r="C18" s="16"/>
      <c r="D18" s="15"/>
      <c r="E18" s="16"/>
      <c r="F18" s="17"/>
      <c r="H18" s="184" t="s">
        <v>245</v>
      </c>
      <c r="I18" s="15"/>
      <c r="J18" s="16"/>
      <c r="K18" s="15"/>
      <c r="L18" s="16"/>
      <c r="M18" s="17"/>
    </row>
    <row r="19" spans="1:13" ht="12.75">
      <c r="A19" s="7" t="s">
        <v>196</v>
      </c>
      <c r="B19" s="8">
        <v>1381963.9309999999</v>
      </c>
      <c r="C19" s="9">
        <v>0.703337855026523</v>
      </c>
      <c r="D19" s="8">
        <v>1458781.526</v>
      </c>
      <c r="E19" s="9">
        <v>0.7093320717085787</v>
      </c>
      <c r="F19" s="10">
        <v>0.05558581760119763</v>
      </c>
      <c r="H19" s="7" t="s">
        <v>196</v>
      </c>
      <c r="I19" s="8">
        <v>1285018.673</v>
      </c>
      <c r="J19" s="9">
        <v>0.6978147415343703</v>
      </c>
      <c r="K19" s="8">
        <v>1458781.526</v>
      </c>
      <c r="L19" s="9">
        <v>0.7093320717085787</v>
      </c>
      <c r="M19" s="10">
        <v>0.13522204513521507</v>
      </c>
    </row>
    <row r="20" spans="1:13" ht="12.75">
      <c r="A20" s="7" t="s">
        <v>26</v>
      </c>
      <c r="B20" s="8">
        <v>545198.235</v>
      </c>
      <c r="C20" s="9">
        <v>0.2774736362993733</v>
      </c>
      <c r="D20" s="8">
        <v>560247.116</v>
      </c>
      <c r="E20" s="9">
        <v>0.2724199891334766</v>
      </c>
      <c r="F20" s="10">
        <v>0.027602585690689185</v>
      </c>
      <c r="H20" s="7" t="s">
        <v>26</v>
      </c>
      <c r="I20" s="8">
        <v>518768.218</v>
      </c>
      <c r="J20" s="9">
        <v>0.2817111669784396</v>
      </c>
      <c r="K20" s="8">
        <v>560247.116</v>
      </c>
      <c r="L20" s="9">
        <v>0.2724199891334766</v>
      </c>
      <c r="M20" s="10">
        <v>0.07995651345009747</v>
      </c>
    </row>
    <row r="21" spans="1:13" ht="12.75">
      <c r="A21" s="7" t="s">
        <v>197</v>
      </c>
      <c r="B21" s="8">
        <v>34602.005</v>
      </c>
      <c r="C21" s="9">
        <v>0.017610372767621115</v>
      </c>
      <c r="D21" s="8">
        <v>34865.935</v>
      </c>
      <c r="E21" s="9">
        <v>0.016953550250544264</v>
      </c>
      <c r="F21" s="10">
        <v>0.007627592678516759</v>
      </c>
      <c r="H21" s="7" t="s">
        <v>197</v>
      </c>
      <c r="I21" s="8">
        <v>34602.005</v>
      </c>
      <c r="J21" s="9">
        <v>0.018790224362479742</v>
      </c>
      <c r="K21" s="8">
        <v>34865.935</v>
      </c>
      <c r="L21" s="9">
        <v>0.016953550250544264</v>
      </c>
      <c r="M21" s="10">
        <v>0.007627592678516759</v>
      </c>
    </row>
    <row r="22" spans="1:13" ht="12.75">
      <c r="A22" s="7" t="s">
        <v>198</v>
      </c>
      <c r="B22" s="8">
        <v>3100.824</v>
      </c>
      <c r="C22" s="9">
        <v>0.0015781359064824707</v>
      </c>
      <c r="D22" s="8">
        <v>2661.984</v>
      </c>
      <c r="E22" s="9">
        <v>0.0012943889074004417</v>
      </c>
      <c r="F22" s="10">
        <v>-0.14152367241739616</v>
      </c>
      <c r="H22" s="7" t="s">
        <v>198</v>
      </c>
      <c r="I22" s="8">
        <v>3100.824</v>
      </c>
      <c r="J22" s="9">
        <v>0.0016838671247103134</v>
      </c>
      <c r="K22" s="8">
        <v>2661.984</v>
      </c>
      <c r="L22" s="9">
        <v>0.0012943889074004417</v>
      </c>
      <c r="M22" s="10">
        <v>-0.14152367241739616</v>
      </c>
    </row>
    <row r="23" spans="1:13" ht="12.75">
      <c r="A23" s="7" t="s">
        <v>199</v>
      </c>
      <c r="B23" s="8">
        <v>0</v>
      </c>
      <c r="C23" s="9">
        <v>0</v>
      </c>
      <c r="D23" s="8">
        <v>0</v>
      </c>
      <c r="E23" s="9">
        <v>0</v>
      </c>
      <c r="F23" s="221"/>
      <c r="H23" s="7" t="s">
        <v>199</v>
      </c>
      <c r="I23" s="8">
        <v>0</v>
      </c>
      <c r="J23" s="9">
        <v>0</v>
      </c>
      <c r="K23" s="8">
        <v>0</v>
      </c>
      <c r="L23" s="9">
        <v>0</v>
      </c>
      <c r="M23" s="10"/>
    </row>
    <row r="24" spans="1:13" ht="12.75">
      <c r="A24" s="11" t="s">
        <v>200</v>
      </c>
      <c r="B24" s="18">
        <v>1964864.9949999996</v>
      </c>
      <c r="C24" s="13">
        <v>0.9999999999999999</v>
      </c>
      <c r="D24" s="18">
        <v>2056556.561</v>
      </c>
      <c r="E24" s="13">
        <v>1</v>
      </c>
      <c r="F24" s="14">
        <v>0.046665580705711696</v>
      </c>
      <c r="H24" s="11" t="s">
        <v>200</v>
      </c>
      <c r="I24" s="18">
        <v>1841489.7199999997</v>
      </c>
      <c r="J24" s="13">
        <v>0.9999999999999999</v>
      </c>
      <c r="K24" s="18">
        <v>2056556.561</v>
      </c>
      <c r="L24" s="13">
        <v>1</v>
      </c>
      <c r="M24" s="14">
        <v>0.11678959630575636</v>
      </c>
    </row>
    <row r="25" spans="1:13" ht="12.75">
      <c r="A25" s="184" t="s">
        <v>246</v>
      </c>
      <c r="B25" s="15"/>
      <c r="C25" s="16"/>
      <c r="D25" s="15"/>
      <c r="E25" s="16"/>
      <c r="F25" s="17"/>
      <c r="H25" s="184" t="s">
        <v>246</v>
      </c>
      <c r="I25" s="15"/>
      <c r="J25" s="16"/>
      <c r="K25" s="15"/>
      <c r="L25" s="16"/>
      <c r="M25" s="17"/>
    </row>
    <row r="26" spans="1:13" ht="12.75">
      <c r="A26" s="7" t="s">
        <v>201</v>
      </c>
      <c r="B26" s="8">
        <v>1331282.926</v>
      </c>
      <c r="C26" s="9">
        <v>0.6775442228283984</v>
      </c>
      <c r="D26" s="8">
        <v>1375761.322</v>
      </c>
      <c r="E26" s="9">
        <v>0.6689635228563986</v>
      </c>
      <c r="F26" s="10">
        <v>0.03341017535141133</v>
      </c>
      <c r="H26" s="7" t="s">
        <v>201</v>
      </c>
      <c r="I26" s="8">
        <v>1226183.011</v>
      </c>
      <c r="J26" s="9">
        <v>0.6658647059946661</v>
      </c>
      <c r="K26" s="8">
        <v>1375761.322</v>
      </c>
      <c r="L26" s="9">
        <v>0.6689635228563986</v>
      </c>
      <c r="M26" s="10">
        <v>0.1219869380493317</v>
      </c>
    </row>
    <row r="27" spans="1:13" ht="12.75">
      <c r="A27" s="7" t="s">
        <v>27</v>
      </c>
      <c r="B27" s="8">
        <v>359574.105</v>
      </c>
      <c r="C27" s="9">
        <v>0.18300193953020166</v>
      </c>
      <c r="D27" s="8">
        <v>389859.717</v>
      </c>
      <c r="E27" s="9">
        <v>0.18956916838233268</v>
      </c>
      <c r="F27" s="10">
        <v>0.08422634327352352</v>
      </c>
      <c r="H27" s="7" t="s">
        <v>27</v>
      </c>
      <c r="I27" s="8">
        <v>327721.241</v>
      </c>
      <c r="J27" s="9">
        <v>0.17796528399843578</v>
      </c>
      <c r="K27" s="8">
        <v>389859.717</v>
      </c>
      <c r="L27" s="9">
        <v>0.18956916838233268</v>
      </c>
      <c r="M27" s="10">
        <v>0.18960771602839133</v>
      </c>
    </row>
    <row r="28" spans="1:13" ht="12.75">
      <c r="A28" s="7" t="s">
        <v>202</v>
      </c>
      <c r="B28" s="8">
        <v>274.324</v>
      </c>
      <c r="C28" s="9">
        <v>0.00013961468126210883</v>
      </c>
      <c r="D28" s="8">
        <v>3627.966</v>
      </c>
      <c r="E28" s="9">
        <v>0.0017640973600239337</v>
      </c>
      <c r="F28" s="10">
        <v>12.22511336959216</v>
      </c>
      <c r="H28" s="7" t="s">
        <v>202</v>
      </c>
      <c r="I28" s="8">
        <v>9587.221000000001</v>
      </c>
      <c r="J28" s="9">
        <v>0.005206231072525347</v>
      </c>
      <c r="K28" s="8">
        <v>3627.966</v>
      </c>
      <c r="L28" s="9">
        <v>0.0017640973600239337</v>
      </c>
      <c r="M28" s="10">
        <v>-0.6215831469828432</v>
      </c>
    </row>
    <row r="29" spans="1:13" ht="12.75">
      <c r="A29" s="7" t="s">
        <v>203</v>
      </c>
      <c r="B29" s="8">
        <v>-526.442</v>
      </c>
      <c r="C29" s="9">
        <v>-0.0002679278226950142</v>
      </c>
      <c r="D29" s="8">
        <v>942.703</v>
      </c>
      <c r="E29" s="9">
        <v>0.00045838904597965977</v>
      </c>
      <c r="F29" s="10">
        <v>-2.790706288631986</v>
      </c>
      <c r="H29" s="7" t="s">
        <v>203</v>
      </c>
      <c r="I29" s="8">
        <v>1138.03</v>
      </c>
      <c r="J29" s="9">
        <v>0.0006179942182897442</v>
      </c>
      <c r="K29" s="8">
        <v>942.703</v>
      </c>
      <c r="L29" s="9">
        <v>0.00045838904597965977</v>
      </c>
      <c r="M29" s="10">
        <v>-0.17163607286275406</v>
      </c>
    </row>
    <row r="30" spans="1:13" ht="12.75">
      <c r="A30" s="7" t="s">
        <v>204</v>
      </c>
      <c r="B30" s="8">
        <v>908.968</v>
      </c>
      <c r="C30" s="9">
        <v>0.0004626109184666909</v>
      </c>
      <c r="D30" s="8">
        <v>2828.562</v>
      </c>
      <c r="E30" s="9">
        <v>0.0013753874090506961</v>
      </c>
      <c r="F30" s="10">
        <v>2.111838920622068</v>
      </c>
      <c r="H30" s="7" t="s">
        <v>204</v>
      </c>
      <c r="I30" s="8">
        <v>533.276</v>
      </c>
      <c r="J30" s="9">
        <v>0.0002895894526090539</v>
      </c>
      <c r="K30" s="8">
        <v>2828.562</v>
      </c>
      <c r="L30" s="9">
        <v>0.0013753874090506961</v>
      </c>
      <c r="M30" s="10">
        <v>4.304123943323908</v>
      </c>
    </row>
    <row r="31" spans="1:13" ht="12.75">
      <c r="A31" s="7" t="s">
        <v>205</v>
      </c>
      <c r="B31" s="8">
        <v>6183.028</v>
      </c>
      <c r="C31" s="9">
        <v>0.0031467953349130742</v>
      </c>
      <c r="D31" s="8">
        <v>3902.272</v>
      </c>
      <c r="E31" s="9">
        <v>0.001897478568789045</v>
      </c>
      <c r="F31" s="10">
        <v>-0.3688736327896299</v>
      </c>
      <c r="H31" s="7" t="s">
        <v>205</v>
      </c>
      <c r="I31" s="8">
        <v>4874.451</v>
      </c>
      <c r="J31" s="9">
        <v>0.002647015048229539</v>
      </c>
      <c r="K31" s="8">
        <v>3902.272</v>
      </c>
      <c r="L31" s="9">
        <v>0.001897478568789045</v>
      </c>
      <c r="M31" s="10">
        <v>-0.19944379377287824</v>
      </c>
    </row>
    <row r="32" spans="1:13" ht="12.75">
      <c r="A32" s="11" t="s">
        <v>189</v>
      </c>
      <c r="B32" s="18">
        <v>1697696.909</v>
      </c>
      <c r="C32" s="13">
        <v>0.864027255470547</v>
      </c>
      <c r="D32" s="18">
        <v>1776922.542</v>
      </c>
      <c r="E32" s="13">
        <v>0.8640280436225746</v>
      </c>
      <c r="F32" s="14">
        <v>0.046666535457537295</v>
      </c>
      <c r="H32" s="11" t="s">
        <v>189</v>
      </c>
      <c r="I32" s="18">
        <v>1570037.2299999997</v>
      </c>
      <c r="J32" s="13">
        <v>0.8525908197847555</v>
      </c>
      <c r="K32" s="18">
        <v>1776922.542</v>
      </c>
      <c r="L32" s="13">
        <v>0.8640280436225746</v>
      </c>
      <c r="M32" s="14">
        <v>0.13177095934215544</v>
      </c>
    </row>
    <row r="33" spans="1:13" ht="12.75">
      <c r="A33" s="184" t="s">
        <v>283</v>
      </c>
      <c r="B33" s="15"/>
      <c r="C33" s="9"/>
      <c r="D33" s="15"/>
      <c r="E33" s="9"/>
      <c r="F33" s="10"/>
      <c r="H33" s="184" t="s">
        <v>283</v>
      </c>
      <c r="I33" s="15"/>
      <c r="J33" s="9"/>
      <c r="K33" s="15"/>
      <c r="L33" s="9"/>
      <c r="M33" s="10"/>
    </row>
    <row r="34" spans="1:13" ht="12.75">
      <c r="A34" s="121" t="s">
        <v>28</v>
      </c>
      <c r="B34" s="15">
        <v>4487.411</v>
      </c>
      <c r="C34" s="9">
        <v>0.0022838266300326654</v>
      </c>
      <c r="D34" s="15">
        <v>4253.026</v>
      </c>
      <c r="E34" s="9">
        <v>0.0020680325942175727</v>
      </c>
      <c r="F34" s="10">
        <v>-0.05223167657252703</v>
      </c>
      <c r="H34" s="121" t="s">
        <v>28</v>
      </c>
      <c r="I34" s="15">
        <v>4487.411</v>
      </c>
      <c r="J34" s="9">
        <v>0.002436837388372714</v>
      </c>
      <c r="K34" s="15">
        <v>4253.026</v>
      </c>
      <c r="L34" s="9">
        <v>0.0020680325942175727</v>
      </c>
      <c r="M34" s="10">
        <v>-0.05223167657252703</v>
      </c>
    </row>
    <row r="35" spans="1:13" ht="12.75">
      <c r="A35" s="121" t="s">
        <v>185</v>
      </c>
      <c r="B35" s="15">
        <v>8583.324999999999</v>
      </c>
      <c r="C35" s="9">
        <v>0.004368404456205399</v>
      </c>
      <c r="D35" s="15">
        <v>3961.2670000000003</v>
      </c>
      <c r="E35" s="9">
        <v>0.0019261648695301798</v>
      </c>
      <c r="F35" s="10">
        <v>-0.5384927169832203</v>
      </c>
      <c r="H35" s="121" t="s">
        <v>185</v>
      </c>
      <c r="I35" s="15">
        <v>2353.0369999999994</v>
      </c>
      <c r="J35" s="9">
        <v>0.0012777899189141276</v>
      </c>
      <c r="K35" s="15">
        <v>3961.2670000000003</v>
      </c>
      <c r="L35" s="9">
        <v>0.0019261648695301798</v>
      </c>
      <c r="M35" s="10">
        <v>0.6834699156876842</v>
      </c>
    </row>
    <row r="36" spans="1:13" ht="12.75">
      <c r="A36" s="121" t="s">
        <v>186</v>
      </c>
      <c r="B36" s="15">
        <v>1276.5900000000001</v>
      </c>
      <c r="C36" s="9">
        <v>0.0006497087602703209</v>
      </c>
      <c r="D36" s="15">
        <v>1439.7</v>
      </c>
      <c r="E36" s="9">
        <v>0.000700053685515922</v>
      </c>
      <c r="F36" s="10">
        <v>0.1277700749653372</v>
      </c>
      <c r="H36" s="121" t="s">
        <v>186</v>
      </c>
      <c r="I36" s="15">
        <v>1276.5900000000001</v>
      </c>
      <c r="J36" s="9">
        <v>0.0006932376467461356</v>
      </c>
      <c r="K36" s="15">
        <v>1439.7</v>
      </c>
      <c r="L36" s="9">
        <v>0.000700053685515922</v>
      </c>
      <c r="M36" s="10">
        <v>0.1277700749653372</v>
      </c>
    </row>
    <row r="37" spans="1:13" ht="12.75">
      <c r="A37" s="121" t="s">
        <v>187</v>
      </c>
      <c r="B37" s="15">
        <v>66276.432</v>
      </c>
      <c r="C37" s="9">
        <v>0.03373078158990766</v>
      </c>
      <c r="D37" s="15">
        <v>74261.311</v>
      </c>
      <c r="E37" s="9">
        <v>0.03610953980467742</v>
      </c>
      <c r="F37" s="10">
        <v>0.12047840776944652</v>
      </c>
      <c r="H37" s="121" t="s">
        <v>187</v>
      </c>
      <c r="I37" s="15">
        <v>63169.393000000004</v>
      </c>
      <c r="J37" s="9">
        <v>0.03430341875598415</v>
      </c>
      <c r="K37" s="15">
        <v>74261.311</v>
      </c>
      <c r="L37" s="9">
        <v>0.03610953980467742</v>
      </c>
      <c r="M37" s="10">
        <v>0.17559006780388087</v>
      </c>
    </row>
    <row r="38" spans="1:13" ht="12.75">
      <c r="A38" s="121" t="s">
        <v>188</v>
      </c>
      <c r="B38" s="15">
        <v>78151.488</v>
      </c>
      <c r="C38" s="9">
        <v>0.039774482317549764</v>
      </c>
      <c r="D38" s="15">
        <v>59530.035</v>
      </c>
      <c r="E38" s="9">
        <v>0.028946461346559583</v>
      </c>
      <c r="F38" s="10">
        <v>-0.23827381252165014</v>
      </c>
      <c r="H38" s="121" t="s">
        <v>188</v>
      </c>
      <c r="I38" s="15">
        <v>71880.894</v>
      </c>
      <c r="J38" s="9">
        <v>0.03903410006546222</v>
      </c>
      <c r="K38" s="15">
        <v>59530.035</v>
      </c>
      <c r="L38" s="9">
        <v>0.028946461346559583</v>
      </c>
      <c r="M38" s="10">
        <v>-0.17182394809947688</v>
      </c>
    </row>
    <row r="39" spans="1:13" ht="12.75">
      <c r="A39" s="121" t="s">
        <v>18</v>
      </c>
      <c r="B39" s="15">
        <v>73031.17</v>
      </c>
      <c r="C39" s="9">
        <v>0.03716854348051531</v>
      </c>
      <c r="D39" s="15">
        <v>81297.239</v>
      </c>
      <c r="E39" s="9">
        <v>0.0395307576468839</v>
      </c>
      <c r="F39" s="10">
        <v>0.11318549326267124</v>
      </c>
      <c r="H39" s="121" t="s">
        <v>18</v>
      </c>
      <c r="I39" s="15">
        <v>64569.888</v>
      </c>
      <c r="J39" s="9">
        <v>0.0350639416004994</v>
      </c>
      <c r="K39" s="15">
        <v>81297.239</v>
      </c>
      <c r="L39" s="9">
        <v>0.0395307576468839</v>
      </c>
      <c r="M39" s="10">
        <v>0.2590580767307511</v>
      </c>
    </row>
    <row r="40" spans="1:13" ht="12.75">
      <c r="A40" s="11" t="s">
        <v>284</v>
      </c>
      <c r="B40" s="18">
        <v>231806.41599999997</v>
      </c>
      <c r="C40" s="13">
        <v>0.11797574723448111</v>
      </c>
      <c r="D40" s="18">
        <v>224742.578</v>
      </c>
      <c r="E40" s="13">
        <v>0.10928100994738457</v>
      </c>
      <c r="F40" s="14">
        <v>-0.03047300468163039</v>
      </c>
      <c r="H40" s="11" t="s">
        <v>284</v>
      </c>
      <c r="I40" s="18">
        <v>207737.21300000002</v>
      </c>
      <c r="J40" s="13">
        <v>0.11280932537597876</v>
      </c>
      <c r="K40" s="18">
        <v>224742.578</v>
      </c>
      <c r="L40" s="13">
        <v>0.10928100994738457</v>
      </c>
      <c r="M40" s="14">
        <v>0.08185998432548525</v>
      </c>
    </row>
    <row r="41" spans="1:13" ht="12.75">
      <c r="A41" s="184" t="s">
        <v>247</v>
      </c>
      <c r="B41" s="16"/>
      <c r="C41" s="16"/>
      <c r="D41" s="16"/>
      <c r="E41" s="16"/>
      <c r="F41" s="17"/>
      <c r="H41" s="184" t="s">
        <v>247</v>
      </c>
      <c r="I41" s="16"/>
      <c r="J41" s="16"/>
      <c r="K41" s="16"/>
      <c r="L41" s="16"/>
      <c r="M41" s="17"/>
    </row>
    <row r="42" spans="1:13" ht="12.75">
      <c r="A42" s="7" t="s">
        <v>206</v>
      </c>
      <c r="B42" s="17">
        <v>0.7831496281078971</v>
      </c>
      <c r="C42" s="17"/>
      <c r="D42" s="17">
        <v>0.6901898437060844</v>
      </c>
      <c r="E42" s="17"/>
      <c r="F42" s="17"/>
      <c r="H42" s="7" t="s">
        <v>206</v>
      </c>
      <c r="I42" s="17">
        <v>0.7831496281078971</v>
      </c>
      <c r="J42" s="17"/>
      <c r="K42" s="17">
        <v>0.6901898437060844</v>
      </c>
      <c r="L42" s="17"/>
      <c r="M42" s="10"/>
    </row>
    <row r="43" spans="1:13" ht="12.75">
      <c r="A43" s="19" t="s">
        <v>207</v>
      </c>
      <c r="B43" s="17">
        <v>1.6176593647952293</v>
      </c>
      <c r="C43" s="17"/>
      <c r="D43" s="17">
        <v>1.7350459033805081</v>
      </c>
      <c r="E43" s="17"/>
      <c r="F43" s="17"/>
      <c r="H43" s="19" t="s">
        <v>207</v>
      </c>
      <c r="I43" s="17">
        <v>1.6176593647952293</v>
      </c>
      <c r="J43" s="17"/>
      <c r="K43" s="17">
        <v>1.7350459033805081</v>
      </c>
      <c r="L43" s="17"/>
      <c r="M43" s="10"/>
    </row>
    <row r="44" spans="1:13" ht="12.75">
      <c r="A44" s="11" t="s">
        <v>226</v>
      </c>
      <c r="B44" s="21">
        <v>0.07733191626932373</v>
      </c>
      <c r="C44" s="22"/>
      <c r="D44" s="21">
        <v>0.17038153740925127</v>
      </c>
      <c r="E44" s="22"/>
      <c r="F44" s="22"/>
      <c r="H44" s="11" t="s">
        <v>226</v>
      </c>
      <c r="I44" s="21">
        <v>0.07733191626932373</v>
      </c>
      <c r="J44" s="22"/>
      <c r="K44" s="21">
        <v>0.17038153740925127</v>
      </c>
      <c r="L44" s="22"/>
      <c r="M44" s="21"/>
    </row>
    <row r="45" spans="1:13" ht="12.75">
      <c r="A45" s="185" t="s">
        <v>248</v>
      </c>
      <c r="B45" s="17"/>
      <c r="C45" s="17"/>
      <c r="D45" s="17"/>
      <c r="E45" s="17"/>
      <c r="F45" s="17"/>
      <c r="H45" s="185" t="s">
        <v>248</v>
      </c>
      <c r="I45" s="17"/>
      <c r="J45" s="17"/>
      <c r="K45" s="17"/>
      <c r="L45" s="17"/>
      <c r="M45" s="17"/>
    </row>
    <row r="46" spans="1:13" ht="12.75">
      <c r="A46" s="19" t="s">
        <v>208</v>
      </c>
      <c r="B46" s="15">
        <v>112827.62498298138</v>
      </c>
      <c r="C46" s="16"/>
      <c r="D46" s="15">
        <v>117347.3038308319</v>
      </c>
      <c r="E46" s="16"/>
      <c r="F46" s="10">
        <v>0.04005826452991679</v>
      </c>
      <c r="H46" s="19" t="s">
        <v>208</v>
      </c>
      <c r="I46" s="15">
        <v>133350.40844846793</v>
      </c>
      <c r="J46" s="16"/>
      <c r="K46" s="15">
        <v>117347.3038308319</v>
      </c>
      <c r="L46" s="16"/>
      <c r="M46" s="10">
        <v>-0.12000791601489769</v>
      </c>
    </row>
    <row r="47" spans="1:13" ht="12.75">
      <c r="A47" s="19" t="s">
        <v>209</v>
      </c>
      <c r="B47" s="15">
        <v>31306.691379049866</v>
      </c>
      <c r="C47" s="16"/>
      <c r="D47" s="15">
        <v>31967.751234438005</v>
      </c>
      <c r="E47" s="16"/>
      <c r="F47" s="10">
        <v>0.02111560903655607</v>
      </c>
      <c r="H47" s="19" t="s">
        <v>209</v>
      </c>
      <c r="I47" s="15">
        <v>37001.222734203075</v>
      </c>
      <c r="J47" s="16"/>
      <c r="K47" s="15">
        <v>31967.751234438005</v>
      </c>
      <c r="L47" s="16"/>
      <c r="M47" s="10">
        <v>-0.13603527472383348</v>
      </c>
    </row>
    <row r="48" spans="1:13" ht="12.75">
      <c r="A48" s="120" t="s">
        <v>210</v>
      </c>
      <c r="B48" s="15">
        <v>64008.53880454454</v>
      </c>
      <c r="C48" s="16"/>
      <c r="D48" s="15">
        <v>67356.86016075264</v>
      </c>
      <c r="E48" s="16"/>
      <c r="F48" s="10">
        <v>0.05231054197991414</v>
      </c>
      <c r="H48" s="120" t="s">
        <v>210</v>
      </c>
      <c r="I48" s="15">
        <v>75958.37330442207</v>
      </c>
      <c r="J48" s="16"/>
      <c r="K48" s="15">
        <v>67356.86016075264</v>
      </c>
      <c r="L48" s="16"/>
      <c r="M48" s="10">
        <v>-0.11323982820428147</v>
      </c>
    </row>
    <row r="49" spans="1:13" ht="12.75">
      <c r="A49" s="19" t="s">
        <v>211</v>
      </c>
      <c r="B49" s="15">
        <v>1133656.2820466722</v>
      </c>
      <c r="C49" s="16"/>
      <c r="D49" s="15">
        <v>1189117.2305105717</v>
      </c>
      <c r="E49" s="16"/>
      <c r="F49" s="10">
        <v>0.04892219038717083</v>
      </c>
      <c r="H49" s="19" t="s">
        <v>211</v>
      </c>
      <c r="I49" s="15">
        <v>1339862.7177865165</v>
      </c>
      <c r="J49" s="16"/>
      <c r="K49" s="15">
        <v>1189117.2305105717</v>
      </c>
      <c r="L49" s="16"/>
      <c r="M49" s="10">
        <v>-0.11250815869030206</v>
      </c>
    </row>
    <row r="50" spans="1:13" ht="12.75">
      <c r="A50" s="19" t="s">
        <v>227</v>
      </c>
      <c r="B50" s="15">
        <v>55305.122109970645</v>
      </c>
      <c r="C50" s="16"/>
      <c r="D50" s="15">
        <v>58198.216109254434</v>
      </c>
      <c r="E50" s="16"/>
      <c r="F50" s="10">
        <v>0.0523115018809841</v>
      </c>
      <c r="H50" s="19" t="s">
        <v>227</v>
      </c>
      <c r="I50" s="15">
        <v>65630.10481622706</v>
      </c>
      <c r="J50" s="16"/>
      <c r="K50" s="15">
        <v>58198.216109254434</v>
      </c>
      <c r="L50" s="16"/>
      <c r="M50" s="10">
        <v>-0.11323901931564628</v>
      </c>
    </row>
    <row r="51" spans="1:13" ht="12.75">
      <c r="A51" s="19" t="s">
        <v>212</v>
      </c>
      <c r="B51" s="15">
        <v>43390.01359094006</v>
      </c>
      <c r="C51" s="16"/>
      <c r="D51" s="15">
        <v>45301.62394511953</v>
      </c>
      <c r="E51" s="16"/>
      <c r="F51" s="10">
        <v>0.04405645898618982</v>
      </c>
      <c r="H51" s="19" t="s">
        <v>212</v>
      </c>
      <c r="I51" s="15">
        <v>51490.54972319679</v>
      </c>
      <c r="J51" s="16"/>
      <c r="K51" s="15">
        <v>45301.62394511953</v>
      </c>
      <c r="L51" s="16"/>
      <c r="M51" s="10">
        <v>-0.12019537199248653</v>
      </c>
    </row>
    <row r="52" spans="1:13" ht="12.75">
      <c r="A52" s="19" t="s">
        <v>213</v>
      </c>
      <c r="B52" s="15">
        <v>20647.67420447183</v>
      </c>
      <c r="C52" s="16"/>
      <c r="D52" s="15">
        <v>22245.430799119724</v>
      </c>
      <c r="E52" s="16"/>
      <c r="F52" s="10">
        <v>0.07738191618220402</v>
      </c>
      <c r="H52" s="19" t="s">
        <v>213</v>
      </c>
      <c r="I52" s="15">
        <v>24403.383383214226</v>
      </c>
      <c r="J52" s="16"/>
      <c r="K52" s="15">
        <v>22245.430799119724</v>
      </c>
      <c r="L52" s="16"/>
      <c r="M52" s="10">
        <v>-0.08842841790449607</v>
      </c>
    </row>
    <row r="53" spans="1:13" ht="12.75">
      <c r="A53" s="20" t="s">
        <v>228</v>
      </c>
      <c r="B53" s="15">
        <v>7551.455194853425</v>
      </c>
      <c r="C53" s="23"/>
      <c r="D53" s="15">
        <v>7360.825705251799</v>
      </c>
      <c r="E53" s="23"/>
      <c r="F53" s="14">
        <v>-0.02524407345110735</v>
      </c>
      <c r="H53" s="20" t="s">
        <v>228</v>
      </c>
      <c r="I53" s="15">
        <v>8961.245849304854</v>
      </c>
      <c r="J53" s="23"/>
      <c r="K53" s="15">
        <v>7360.825705251799</v>
      </c>
      <c r="L53" s="23"/>
      <c r="M53" s="10">
        <v>-0.17859348699569533</v>
      </c>
    </row>
    <row r="54" spans="1:13" ht="12.75">
      <c r="A54" s="146" t="s">
        <v>45</v>
      </c>
      <c r="B54" s="147"/>
      <c r="C54" s="147"/>
      <c r="D54" s="147"/>
      <c r="E54" s="147"/>
      <c r="F54" s="148"/>
      <c r="H54" s="146" t="s">
        <v>45</v>
      </c>
      <c r="I54" s="147"/>
      <c r="J54" s="147"/>
      <c r="K54" s="147"/>
      <c r="L54" s="147"/>
      <c r="M54" s="148"/>
    </row>
    <row r="55" spans="1:13" ht="12" customHeight="1">
      <c r="A55" s="260" t="s">
        <v>252</v>
      </c>
      <c r="B55" s="261"/>
      <c r="C55" s="261"/>
      <c r="D55" s="261"/>
      <c r="E55" s="261"/>
      <c r="F55" s="262"/>
      <c r="H55" s="260" t="s">
        <v>252</v>
      </c>
      <c r="I55" s="261"/>
      <c r="J55" s="261"/>
      <c r="K55" s="261"/>
      <c r="L55" s="261"/>
      <c r="M55" s="262"/>
    </row>
    <row r="56" spans="1:13" ht="12.75">
      <c r="A56" s="260" t="s">
        <v>337</v>
      </c>
      <c r="B56" s="261"/>
      <c r="C56" s="261"/>
      <c r="D56" s="261"/>
      <c r="E56" s="261"/>
      <c r="F56" s="262"/>
      <c r="H56" s="260" t="s">
        <v>338</v>
      </c>
      <c r="I56" s="261"/>
      <c r="J56" s="261"/>
      <c r="K56" s="261"/>
      <c r="L56" s="261"/>
      <c r="M56" s="262"/>
    </row>
    <row r="57" spans="1:13" ht="12.75">
      <c r="A57" s="254"/>
      <c r="B57" s="255"/>
      <c r="C57" s="255"/>
      <c r="D57" s="255"/>
      <c r="E57" s="255"/>
      <c r="F57" s="256"/>
      <c r="H57" s="149"/>
      <c r="I57" s="150"/>
      <c r="J57" s="150"/>
      <c r="K57" s="150"/>
      <c r="L57" s="150"/>
      <c r="M57" s="151"/>
    </row>
    <row r="58" spans="1:13" ht="12.75">
      <c r="A58" s="24"/>
      <c r="B58" s="24"/>
      <c r="C58" s="24"/>
      <c r="D58" s="24"/>
      <c r="E58" s="24"/>
      <c r="F58" s="24"/>
      <c r="H58" s="24"/>
      <c r="I58" s="24"/>
      <c r="J58" s="24"/>
      <c r="K58" s="24"/>
      <c r="L58" s="24"/>
      <c r="M58" s="24"/>
    </row>
    <row r="59" spans="1:13" ht="12.75">
      <c r="A59" s="250" t="s">
        <v>50</v>
      </c>
      <c r="B59" s="251"/>
      <c r="C59" s="251"/>
      <c r="D59" s="251"/>
      <c r="E59" s="251"/>
      <c r="F59" s="252"/>
      <c r="H59" s="250" t="s">
        <v>313</v>
      </c>
      <c r="I59" s="251"/>
      <c r="J59" s="251"/>
      <c r="K59" s="251"/>
      <c r="L59" s="251"/>
      <c r="M59" s="252"/>
    </row>
    <row r="60" spans="1:13" ht="12.75">
      <c r="A60" s="257" t="s">
        <v>286</v>
      </c>
      <c r="B60" s="258"/>
      <c r="C60" s="258"/>
      <c r="D60" s="258"/>
      <c r="E60" s="258"/>
      <c r="F60" s="259"/>
      <c r="H60" s="257" t="s">
        <v>286</v>
      </c>
      <c r="I60" s="258"/>
      <c r="J60" s="258"/>
      <c r="K60" s="258"/>
      <c r="L60" s="258"/>
      <c r="M60" s="259"/>
    </row>
    <row r="61" spans="1:13" ht="12.75">
      <c r="A61" s="263" t="s">
        <v>336</v>
      </c>
      <c r="B61" s="263"/>
      <c r="C61" s="263"/>
      <c r="D61" s="263"/>
      <c r="E61" s="263"/>
      <c r="F61" s="263"/>
      <c r="H61" s="263" t="s">
        <v>336</v>
      </c>
      <c r="I61" s="263"/>
      <c r="J61" s="263"/>
      <c r="K61" s="263"/>
      <c r="L61" s="263"/>
      <c r="M61" s="263"/>
    </row>
    <row r="62" spans="1:13" ht="11.25" customHeight="1">
      <c r="A62" s="266" t="s">
        <v>31</v>
      </c>
      <c r="B62" s="265" t="s">
        <v>326</v>
      </c>
      <c r="C62" s="265"/>
      <c r="D62" s="264">
        <v>2018</v>
      </c>
      <c r="E62" s="265"/>
      <c r="F62" s="253" t="s">
        <v>42</v>
      </c>
      <c r="H62" s="266" t="s">
        <v>31</v>
      </c>
      <c r="I62" s="265" t="s">
        <v>326</v>
      </c>
      <c r="J62" s="265"/>
      <c r="K62" s="264">
        <v>2018</v>
      </c>
      <c r="L62" s="265"/>
      <c r="M62" s="253" t="s">
        <v>42</v>
      </c>
    </row>
    <row r="63" spans="1:13" ht="11.25" customHeight="1">
      <c r="A63" s="266"/>
      <c r="B63" s="266" t="s">
        <v>0</v>
      </c>
      <c r="C63" s="266" t="s">
        <v>30</v>
      </c>
      <c r="D63" s="266" t="s">
        <v>0</v>
      </c>
      <c r="E63" s="266" t="s">
        <v>30</v>
      </c>
      <c r="F63" s="253"/>
      <c r="H63" s="266"/>
      <c r="I63" s="266" t="s">
        <v>0</v>
      </c>
      <c r="J63" s="266" t="s">
        <v>30</v>
      </c>
      <c r="K63" s="266" t="s">
        <v>0</v>
      </c>
      <c r="L63" s="266" t="s">
        <v>30</v>
      </c>
      <c r="M63" s="253"/>
    </row>
    <row r="64" spans="1:13" ht="12.75">
      <c r="A64" s="266"/>
      <c r="B64" s="266"/>
      <c r="C64" s="266"/>
      <c r="D64" s="266"/>
      <c r="E64" s="266"/>
      <c r="F64" s="253"/>
      <c r="H64" s="266"/>
      <c r="I64" s="266"/>
      <c r="J64" s="266"/>
      <c r="K64" s="266"/>
      <c r="L64" s="266"/>
      <c r="M64" s="253"/>
    </row>
    <row r="65" spans="1:13" ht="12.75">
      <c r="A65" s="2" t="s">
        <v>1</v>
      </c>
      <c r="B65" s="3">
        <v>7</v>
      </c>
      <c r="C65" s="3"/>
      <c r="D65" s="3">
        <v>6</v>
      </c>
      <c r="E65" s="2"/>
      <c r="F65" s="4">
        <v>-0.1428571428571429</v>
      </c>
      <c r="H65" s="2" t="s">
        <v>1</v>
      </c>
      <c r="I65" s="3">
        <v>6</v>
      </c>
      <c r="J65" s="3"/>
      <c r="K65" s="3">
        <v>6</v>
      </c>
      <c r="L65" s="2"/>
      <c r="M65" s="4">
        <v>0</v>
      </c>
    </row>
    <row r="66" spans="1:13" ht="12.75">
      <c r="A66" s="183" t="s">
        <v>244</v>
      </c>
      <c r="B66" s="5"/>
      <c r="C66" s="5"/>
      <c r="D66" s="5"/>
      <c r="E66" s="5"/>
      <c r="F66" s="6"/>
      <c r="H66" s="183" t="s">
        <v>244</v>
      </c>
      <c r="I66" s="5"/>
      <c r="J66" s="5"/>
      <c r="K66" s="5"/>
      <c r="L66" s="5"/>
      <c r="M66" s="6"/>
    </row>
    <row r="67" spans="1:13" ht="12.75">
      <c r="A67" s="7" t="s">
        <v>77</v>
      </c>
      <c r="B67" s="8">
        <v>1881343.1199999999</v>
      </c>
      <c r="C67" s="9">
        <v>1</v>
      </c>
      <c r="D67" s="8">
        <v>1971428.088</v>
      </c>
      <c r="E67" s="9">
        <v>1</v>
      </c>
      <c r="F67" s="10">
        <v>0.047883327098780404</v>
      </c>
      <c r="H67" s="7" t="s">
        <v>77</v>
      </c>
      <c r="I67" s="8">
        <v>1757967.845</v>
      </c>
      <c r="J67" s="9">
        <v>1</v>
      </c>
      <c r="K67" s="8">
        <v>1971428.088</v>
      </c>
      <c r="L67" s="9">
        <v>1</v>
      </c>
      <c r="M67" s="10">
        <v>0.12142442969427569</v>
      </c>
    </row>
    <row r="68" spans="1:13" ht="12.75">
      <c r="A68" s="7" t="s">
        <v>278</v>
      </c>
      <c r="B68" s="8">
        <v>1618807.68</v>
      </c>
      <c r="C68" s="9">
        <v>0.8604531851691147</v>
      </c>
      <c r="D68" s="8">
        <v>1696118.068</v>
      </c>
      <c r="E68" s="9">
        <v>0.8603499556104529</v>
      </c>
      <c r="F68" s="10">
        <v>0.04775761133033418</v>
      </c>
      <c r="H68" s="7" t="s">
        <v>278</v>
      </c>
      <c r="I68" s="8">
        <v>1491148.001</v>
      </c>
      <c r="J68" s="9">
        <v>0.8482225685988016</v>
      </c>
      <c r="K68" s="8">
        <v>1696118.068</v>
      </c>
      <c r="L68" s="9">
        <v>0.8603499556104529</v>
      </c>
      <c r="M68" s="10">
        <v>0.13745789610591452</v>
      </c>
    </row>
    <row r="69" spans="1:13" ht="12.75">
      <c r="A69" s="7" t="s">
        <v>79</v>
      </c>
      <c r="B69" s="8">
        <v>262535.43999999994</v>
      </c>
      <c r="C69" s="9">
        <v>0.13954681483088527</v>
      </c>
      <c r="D69" s="8">
        <v>275310.02</v>
      </c>
      <c r="E69" s="9">
        <v>0.13965004438954712</v>
      </c>
      <c r="F69" s="10">
        <v>0.04865849730611638</v>
      </c>
      <c r="H69" s="7" t="s">
        <v>79</v>
      </c>
      <c r="I69" s="8">
        <v>266819.8439999999</v>
      </c>
      <c r="J69" s="9">
        <v>0.15177743140119831</v>
      </c>
      <c r="K69" s="8">
        <v>275310.02</v>
      </c>
      <c r="L69" s="9">
        <v>0.13965004438954712</v>
      </c>
      <c r="M69" s="10">
        <v>0.031819882182376524</v>
      </c>
    </row>
    <row r="70" spans="1:13" ht="12.75">
      <c r="A70" s="7" t="s">
        <v>276</v>
      </c>
      <c r="B70" s="8">
        <v>223288.608</v>
      </c>
      <c r="C70" s="9">
        <v>0.11868574404439315</v>
      </c>
      <c r="D70" s="8">
        <v>215987.952</v>
      </c>
      <c r="E70" s="9">
        <v>0.10955913295276129</v>
      </c>
      <c r="F70" s="10">
        <v>-0.032696052276881105</v>
      </c>
      <c r="H70" s="7" t="s">
        <v>276</v>
      </c>
      <c r="I70" s="8">
        <v>199219.405</v>
      </c>
      <c r="J70" s="9">
        <v>0.11332369108264322</v>
      </c>
      <c r="K70" s="8">
        <v>215987.952</v>
      </c>
      <c r="L70" s="9">
        <v>0.10955913295276129</v>
      </c>
      <c r="M70" s="10">
        <v>0.08417125329733821</v>
      </c>
    </row>
    <row r="71" spans="1:13" ht="12.75">
      <c r="A71" s="7" t="s">
        <v>195</v>
      </c>
      <c r="B71" s="8">
        <v>4887.453</v>
      </c>
      <c r="C71" s="9">
        <v>0.0025978530699918264</v>
      </c>
      <c r="D71" s="8">
        <v>20611.42</v>
      </c>
      <c r="E71" s="9">
        <v>0.010455070679707187</v>
      </c>
      <c r="F71" s="10">
        <v>3.217210886733846</v>
      </c>
      <c r="H71" s="7" t="s">
        <v>195</v>
      </c>
      <c r="I71" s="8">
        <v>16871.336</v>
      </c>
      <c r="J71" s="9">
        <v>0.009597067459444913</v>
      </c>
      <c r="K71" s="8">
        <v>20611.42</v>
      </c>
      <c r="L71" s="9">
        <v>0.010455070679707187</v>
      </c>
      <c r="M71" s="10">
        <v>0.22168274047769532</v>
      </c>
    </row>
    <row r="72" spans="1:13" ht="12.75">
      <c r="A72" s="7" t="s">
        <v>172</v>
      </c>
      <c r="B72" s="8">
        <v>44134.28499999994</v>
      </c>
      <c r="C72" s="9">
        <v>0.023458923856483946</v>
      </c>
      <c r="D72" s="8">
        <v>79933.48800000003</v>
      </c>
      <c r="E72" s="9">
        <v>0.04054598211649302</v>
      </c>
      <c r="F72" s="10">
        <v>0.8111426977915273</v>
      </c>
      <c r="H72" s="7" t="s">
        <v>172</v>
      </c>
      <c r="I72" s="8">
        <v>84471.77499999995</v>
      </c>
      <c r="J72" s="9">
        <v>0.04805080777800003</v>
      </c>
      <c r="K72" s="8">
        <v>79933.48800000003</v>
      </c>
      <c r="L72" s="9">
        <v>0.04054598211649302</v>
      </c>
      <c r="M72" s="10">
        <v>-0.053725484044817695</v>
      </c>
    </row>
    <row r="73" spans="1:13" ht="12.75">
      <c r="A73" s="7" t="s">
        <v>171</v>
      </c>
      <c r="B73" s="8">
        <v>19548.785000000003</v>
      </c>
      <c r="C73" s="9">
        <v>0.010390866393366886</v>
      </c>
      <c r="D73" s="8">
        <v>22731.055999999997</v>
      </c>
      <c r="E73" s="9">
        <v>0.011530248624518936</v>
      </c>
      <c r="F73" s="10">
        <v>0.16278612711736273</v>
      </c>
      <c r="H73" s="7" t="s">
        <v>171</v>
      </c>
      <c r="I73" s="8">
        <v>22387.807000000004</v>
      </c>
      <c r="J73" s="9">
        <v>0.012735049201084793</v>
      </c>
      <c r="K73" s="8">
        <v>22731.055999999997</v>
      </c>
      <c r="L73" s="9">
        <v>0.011530248624518936</v>
      </c>
      <c r="M73" s="10">
        <v>0.01533196172362894</v>
      </c>
    </row>
    <row r="74" spans="1:13" ht="12.75">
      <c r="A74" s="11" t="s">
        <v>92</v>
      </c>
      <c r="B74" s="12">
        <v>24585.5</v>
      </c>
      <c r="C74" s="13">
        <v>0.013068057463117096</v>
      </c>
      <c r="D74" s="12">
        <v>57202.43200000001</v>
      </c>
      <c r="E74" s="13">
        <v>0.02901573349197407</v>
      </c>
      <c r="F74" s="14">
        <v>1.3266735270789698</v>
      </c>
      <c r="H74" s="11" t="s">
        <v>92</v>
      </c>
      <c r="I74" s="12">
        <v>62083.968</v>
      </c>
      <c r="J74" s="13">
        <v>0.03531575857691527</v>
      </c>
      <c r="K74" s="12">
        <v>57202.43200000001</v>
      </c>
      <c r="L74" s="13">
        <v>0.02901573349197407</v>
      </c>
      <c r="M74" s="14">
        <v>-0.07862796398580696</v>
      </c>
    </row>
    <row r="75" spans="1:13" ht="12.75">
      <c r="A75" s="184" t="s">
        <v>245</v>
      </c>
      <c r="B75" s="15"/>
      <c r="C75" s="16"/>
      <c r="D75" s="15"/>
      <c r="E75" s="16"/>
      <c r="F75" s="17"/>
      <c r="H75" s="184" t="s">
        <v>245</v>
      </c>
      <c r="I75" s="15"/>
      <c r="J75" s="16"/>
      <c r="K75" s="15"/>
      <c r="L75" s="16"/>
      <c r="M75" s="17"/>
    </row>
    <row r="76" spans="1:13" ht="12.75">
      <c r="A76" s="7" t="s">
        <v>196</v>
      </c>
      <c r="B76" s="8">
        <v>1340892.217</v>
      </c>
      <c r="C76" s="9">
        <v>0.7127313474854071</v>
      </c>
      <c r="D76" s="8">
        <v>1416188.449</v>
      </c>
      <c r="E76" s="9">
        <v>0.7183566357912214</v>
      </c>
      <c r="F76" s="10">
        <v>0.056153828805466155</v>
      </c>
      <c r="H76" s="7" t="s">
        <v>196</v>
      </c>
      <c r="I76" s="8">
        <v>1243946.959</v>
      </c>
      <c r="J76" s="9">
        <v>0.7076050694203682</v>
      </c>
      <c r="K76" s="8">
        <v>1416188.449</v>
      </c>
      <c r="L76" s="9">
        <v>0.7183566357912214</v>
      </c>
      <c r="M76" s="10">
        <v>0.13846369312921802</v>
      </c>
    </row>
    <row r="77" spans="1:13" ht="12.75">
      <c r="A77" s="7" t="s">
        <v>26</v>
      </c>
      <c r="B77" s="8">
        <v>534511.048</v>
      </c>
      <c r="C77" s="9">
        <v>0.28411141078826707</v>
      </c>
      <c r="D77" s="8">
        <v>549408.908</v>
      </c>
      <c r="E77" s="9">
        <v>0.27868574630960624</v>
      </c>
      <c r="F77" s="10">
        <v>0.027871940263431316</v>
      </c>
      <c r="H77" s="7" t="s">
        <v>26</v>
      </c>
      <c r="I77" s="8">
        <v>508081.03099999996</v>
      </c>
      <c r="J77" s="9">
        <v>0.28901611166841334</v>
      </c>
      <c r="K77" s="8">
        <v>549408.908</v>
      </c>
      <c r="L77" s="9">
        <v>0.27868574630960624</v>
      </c>
      <c r="M77" s="10">
        <v>0.0813411138744129</v>
      </c>
    </row>
    <row r="78" spans="1:13" ht="12.75">
      <c r="A78" s="7" t="s">
        <v>197</v>
      </c>
      <c r="B78" s="8">
        <v>2839.031</v>
      </c>
      <c r="C78" s="9">
        <v>0.0015090447722263445</v>
      </c>
      <c r="D78" s="8">
        <v>3168.747</v>
      </c>
      <c r="E78" s="9">
        <v>0.0016073358289293075</v>
      </c>
      <c r="F78" s="10">
        <v>0.1161368086505572</v>
      </c>
      <c r="H78" s="7" t="s">
        <v>197</v>
      </c>
      <c r="I78" s="8">
        <v>2839.031</v>
      </c>
      <c r="J78" s="9">
        <v>0.0016149504714063755</v>
      </c>
      <c r="K78" s="8">
        <v>3168.747</v>
      </c>
      <c r="L78" s="9">
        <v>0.0016073358289293075</v>
      </c>
      <c r="M78" s="10">
        <v>0.1161368086505572</v>
      </c>
    </row>
    <row r="79" spans="1:13" ht="12.75">
      <c r="A79" s="7" t="s">
        <v>198</v>
      </c>
      <c r="B79" s="8">
        <v>3100.824</v>
      </c>
      <c r="C79" s="9">
        <v>0.0016481969540994735</v>
      </c>
      <c r="D79" s="8">
        <v>2661.984</v>
      </c>
      <c r="E79" s="9">
        <v>0.0013502820702430815</v>
      </c>
      <c r="F79" s="10">
        <v>-0.14152367241739616</v>
      </c>
      <c r="H79" s="7" t="s">
        <v>198</v>
      </c>
      <c r="I79" s="8">
        <v>3100.824</v>
      </c>
      <c r="J79" s="9">
        <v>0.001763868439812106</v>
      </c>
      <c r="K79" s="8">
        <v>2661.984</v>
      </c>
      <c r="L79" s="9">
        <v>0.0013502820702430815</v>
      </c>
      <c r="M79" s="10">
        <v>-0.14152367241739616</v>
      </c>
    </row>
    <row r="80" spans="1:13" ht="12.75">
      <c r="A80" s="7" t="s">
        <v>199</v>
      </c>
      <c r="B80" s="8">
        <v>0</v>
      </c>
      <c r="C80" s="9">
        <v>0</v>
      </c>
      <c r="D80" s="8">
        <v>0</v>
      </c>
      <c r="E80" s="9">
        <v>0</v>
      </c>
      <c r="F80" s="10"/>
      <c r="H80" s="7" t="s">
        <v>199</v>
      </c>
      <c r="I80" s="8">
        <v>0</v>
      </c>
      <c r="J80" s="9">
        <v>0</v>
      </c>
      <c r="K80" s="8">
        <v>0</v>
      </c>
      <c r="L80" s="9">
        <v>0</v>
      </c>
      <c r="M80" s="10"/>
    </row>
    <row r="81" spans="1:13" ht="12.75">
      <c r="A81" s="11" t="s">
        <v>200</v>
      </c>
      <c r="B81" s="18">
        <v>1881343.1199999999</v>
      </c>
      <c r="C81" s="13">
        <v>1</v>
      </c>
      <c r="D81" s="18">
        <v>1971428.088</v>
      </c>
      <c r="E81" s="13">
        <v>1</v>
      </c>
      <c r="F81" s="14">
        <v>0.047883327098780404</v>
      </c>
      <c r="H81" s="11" t="s">
        <v>200</v>
      </c>
      <c r="I81" s="18">
        <v>1757967.845</v>
      </c>
      <c r="J81" s="13">
        <v>1</v>
      </c>
      <c r="K81" s="18">
        <v>1971428.088</v>
      </c>
      <c r="L81" s="13">
        <v>1</v>
      </c>
      <c r="M81" s="14">
        <v>0.12142442969427569</v>
      </c>
    </row>
    <row r="82" spans="1:13" ht="12.75">
      <c r="A82" s="184" t="s">
        <v>246</v>
      </c>
      <c r="B82" s="15"/>
      <c r="C82" s="16"/>
      <c r="D82" s="15"/>
      <c r="E82" s="16"/>
      <c r="F82" s="17"/>
      <c r="H82" s="184" t="s">
        <v>246</v>
      </c>
      <c r="I82" s="15"/>
      <c r="J82" s="16"/>
      <c r="K82" s="15"/>
      <c r="L82" s="16"/>
      <c r="M82" s="17"/>
    </row>
    <row r="83" spans="1:13" ht="12.75">
      <c r="A83" s="7" t="s">
        <v>201</v>
      </c>
      <c r="B83" s="8">
        <v>1266111.349</v>
      </c>
      <c r="C83" s="9">
        <v>0.6729826874961543</v>
      </c>
      <c r="D83" s="8">
        <v>1308095.491</v>
      </c>
      <c r="E83" s="9">
        <v>0.6635268610416593</v>
      </c>
      <c r="F83" s="10">
        <v>0.03315991285692199</v>
      </c>
      <c r="H83" s="7" t="s">
        <v>201</v>
      </c>
      <c r="I83" s="8">
        <v>1161011.434</v>
      </c>
      <c r="J83" s="9">
        <v>0.6604281399697615</v>
      </c>
      <c r="K83" s="8">
        <v>1308095.491</v>
      </c>
      <c r="L83" s="9">
        <v>0.6635268610416593</v>
      </c>
      <c r="M83" s="10">
        <v>0.12668613994028943</v>
      </c>
    </row>
    <row r="84" spans="1:13" ht="12.75">
      <c r="A84" s="7" t="s">
        <v>27</v>
      </c>
      <c r="B84" s="8">
        <v>349642.995</v>
      </c>
      <c r="C84" s="9">
        <v>0.18584754226012745</v>
      </c>
      <c r="D84" s="8">
        <v>378970.007</v>
      </c>
      <c r="E84" s="9">
        <v>0.19223121010945035</v>
      </c>
      <c r="F84" s="10">
        <v>0.08387701861437269</v>
      </c>
      <c r="H84" s="7" t="s">
        <v>27</v>
      </c>
      <c r="I84" s="8">
        <v>317790.131</v>
      </c>
      <c r="J84" s="9">
        <v>0.18077129903362937</v>
      </c>
      <c r="K84" s="8">
        <v>378970.007</v>
      </c>
      <c r="L84" s="9">
        <v>0.19223121010945035</v>
      </c>
      <c r="M84" s="10">
        <v>0.19251660146740046</v>
      </c>
    </row>
    <row r="85" spans="1:13" ht="12.75">
      <c r="A85" s="7" t="s">
        <v>202</v>
      </c>
      <c r="B85" s="8">
        <v>355.91</v>
      </c>
      <c r="C85" s="9">
        <v>0.00018917867571121213</v>
      </c>
      <c r="D85" s="8">
        <v>3882.748</v>
      </c>
      <c r="E85" s="9">
        <v>0.001969510338030651</v>
      </c>
      <c r="F85" s="10">
        <v>9.90935348824141</v>
      </c>
      <c r="H85" s="7" t="s">
        <v>202</v>
      </c>
      <c r="I85" s="8">
        <v>9668.807</v>
      </c>
      <c r="J85" s="9">
        <v>0.005499990814678411</v>
      </c>
      <c r="K85" s="8">
        <v>3882.748</v>
      </c>
      <c r="L85" s="9">
        <v>0.001969510338030651</v>
      </c>
      <c r="M85" s="10">
        <v>-0.5984253279644531</v>
      </c>
    </row>
    <row r="86" spans="1:13" ht="12.75">
      <c r="A86" s="7" t="s">
        <v>203</v>
      </c>
      <c r="B86" s="8">
        <v>-533.952</v>
      </c>
      <c r="C86" s="9">
        <v>-0.0002838142571249842</v>
      </c>
      <c r="D86" s="8">
        <v>920.6</v>
      </c>
      <c r="E86" s="9">
        <v>0.0004669711290021957</v>
      </c>
      <c r="F86" s="10">
        <v>-2.7241250149826204</v>
      </c>
      <c r="H86" s="7" t="s">
        <v>203</v>
      </c>
      <c r="I86" s="8">
        <v>1130.52</v>
      </c>
      <c r="J86" s="9">
        <v>0.0006430834347826197</v>
      </c>
      <c r="K86" s="8">
        <v>920.6</v>
      </c>
      <c r="L86" s="9">
        <v>0.0004669711290021957</v>
      </c>
      <c r="M86" s="10">
        <v>-0.1856844637865761</v>
      </c>
    </row>
    <row r="87" spans="1:13" ht="12.75">
      <c r="A87" s="7" t="s">
        <v>204</v>
      </c>
      <c r="B87" s="8">
        <v>908.968</v>
      </c>
      <c r="C87" s="9">
        <v>0.00048314844343757987</v>
      </c>
      <c r="D87" s="8">
        <v>2828.562</v>
      </c>
      <c r="E87" s="9">
        <v>0.0014347781779195184</v>
      </c>
      <c r="F87" s="10">
        <v>2.111838920622068</v>
      </c>
      <c r="H87" s="7" t="s">
        <v>204</v>
      </c>
      <c r="I87" s="8">
        <v>533.276</v>
      </c>
      <c r="J87" s="9">
        <v>0.0003033479830229773</v>
      </c>
      <c r="K87" s="8">
        <v>2828.562</v>
      </c>
      <c r="L87" s="9">
        <v>0.0014347781779195184</v>
      </c>
      <c r="M87" s="10">
        <v>4.304123943323908</v>
      </c>
    </row>
    <row r="88" spans="1:13" ht="12.75">
      <c r="A88" s="7" t="s">
        <v>205</v>
      </c>
      <c r="B88" s="8">
        <v>-2322.41</v>
      </c>
      <c r="C88" s="9">
        <v>-0.0012344425508091263</v>
      </c>
      <c r="D88" s="8">
        <v>1420.66</v>
      </c>
      <c r="E88" s="9">
        <v>0.0007206248143908965</v>
      </c>
      <c r="F88" s="10">
        <v>-1.6117179998363769</v>
      </c>
      <c r="H88" s="7" t="s">
        <v>205</v>
      </c>
      <c r="I88" s="8">
        <v>1013.8329999999999</v>
      </c>
      <c r="J88" s="9">
        <v>0.0005767073629267661</v>
      </c>
      <c r="K88" s="8">
        <v>1420.66</v>
      </c>
      <c r="L88" s="9">
        <v>0.0007206248143908965</v>
      </c>
      <c r="M88" s="10">
        <v>0.4012761470577504</v>
      </c>
    </row>
    <row r="89" spans="1:13" ht="12.75">
      <c r="A89" s="11" t="s">
        <v>189</v>
      </c>
      <c r="B89" s="18">
        <v>1614162.86</v>
      </c>
      <c r="C89" s="13">
        <v>0.8579843000674966</v>
      </c>
      <c r="D89" s="18">
        <v>1696118.0679999997</v>
      </c>
      <c r="E89" s="13">
        <v>0.8603499556104528</v>
      </c>
      <c r="F89" s="14">
        <v>0.05077257693811621</v>
      </c>
      <c r="H89" s="11" t="s">
        <v>189</v>
      </c>
      <c r="I89" s="18">
        <v>1491148.0010000002</v>
      </c>
      <c r="J89" s="13">
        <v>0.8482225685988017</v>
      </c>
      <c r="K89" s="18">
        <v>1696118.0679999997</v>
      </c>
      <c r="L89" s="13">
        <v>0.8603499556104528</v>
      </c>
      <c r="M89" s="14">
        <v>0.13745789610591408</v>
      </c>
    </row>
    <row r="90" spans="1:13" ht="12.75">
      <c r="A90" s="184" t="s">
        <v>283</v>
      </c>
      <c r="B90" s="15"/>
      <c r="C90" s="9"/>
      <c r="D90" s="15"/>
      <c r="E90" s="9"/>
      <c r="F90" s="10"/>
      <c r="H90" s="184" t="s">
        <v>283</v>
      </c>
      <c r="I90" s="15"/>
      <c r="J90" s="9"/>
      <c r="K90" s="15"/>
      <c r="L90" s="9"/>
      <c r="M90" s="10"/>
    </row>
    <row r="91" spans="1:13" ht="12.75">
      <c r="A91" s="121" t="s">
        <v>28</v>
      </c>
      <c r="B91" s="15">
        <v>4469.979</v>
      </c>
      <c r="C91" s="9">
        <v>0.0023759509642239</v>
      </c>
      <c r="D91" s="15">
        <v>4245.721</v>
      </c>
      <c r="E91" s="9">
        <v>0.002153627122309723</v>
      </c>
      <c r="F91" s="10">
        <v>-0.050169810641168766</v>
      </c>
      <c r="H91" s="121" t="s">
        <v>28</v>
      </c>
      <c r="I91" s="15">
        <v>4469.979</v>
      </c>
      <c r="J91" s="9">
        <v>0.002542696678277412</v>
      </c>
      <c r="K91" s="15">
        <v>4245.721</v>
      </c>
      <c r="L91" s="9">
        <v>0.002153627122309723</v>
      </c>
      <c r="M91" s="10">
        <v>-0.050169810641168766</v>
      </c>
    </row>
    <row r="92" spans="1:13" ht="12.75">
      <c r="A92" s="121" t="s">
        <v>185</v>
      </c>
      <c r="B92" s="15">
        <v>8564.159</v>
      </c>
      <c r="C92" s="9">
        <v>0.00455215155011171</v>
      </c>
      <c r="D92" s="15">
        <v>3960.55</v>
      </c>
      <c r="E92" s="9">
        <v>0.0020089751303168</v>
      </c>
      <c r="F92" s="10">
        <v>-0.5375436163667675</v>
      </c>
      <c r="H92" s="121" t="s">
        <v>185</v>
      </c>
      <c r="I92" s="15">
        <v>2333.871</v>
      </c>
      <c r="J92" s="9">
        <v>0.0013275959549760707</v>
      </c>
      <c r="K92" s="15">
        <v>3960.55</v>
      </c>
      <c r="L92" s="9">
        <v>0.0020089751303168</v>
      </c>
      <c r="M92" s="10">
        <v>0.696987537014685</v>
      </c>
    </row>
    <row r="93" spans="1:13" ht="12.75">
      <c r="A93" s="121" t="s">
        <v>186</v>
      </c>
      <c r="B93" s="15">
        <v>1092.063</v>
      </c>
      <c r="C93" s="9">
        <v>0.0005804698719710417</v>
      </c>
      <c r="D93" s="15">
        <v>1253.798</v>
      </c>
      <c r="E93" s="9">
        <v>0.0006359846487081197</v>
      </c>
      <c r="F93" s="10">
        <v>0.14810043010339147</v>
      </c>
      <c r="H93" s="121" t="s">
        <v>186</v>
      </c>
      <c r="I93" s="15">
        <v>1092.063</v>
      </c>
      <c r="J93" s="9">
        <v>0.0006212076080379048</v>
      </c>
      <c r="K93" s="15">
        <v>1253.798</v>
      </c>
      <c r="L93" s="9">
        <v>0.0006359846487081197</v>
      </c>
      <c r="M93" s="10">
        <v>0.14810043010339147</v>
      </c>
    </row>
    <row r="94" spans="1:13" ht="12.75">
      <c r="A94" s="121" t="s">
        <v>187</v>
      </c>
      <c r="B94" s="15">
        <v>63805.257</v>
      </c>
      <c r="C94" s="9">
        <v>0.03391473693538689</v>
      </c>
      <c r="D94" s="15">
        <v>71652.027</v>
      </c>
      <c r="E94" s="9">
        <v>0.03634523999944146</v>
      </c>
      <c r="F94" s="10">
        <v>0.12297999207181332</v>
      </c>
      <c r="H94" s="121" t="s">
        <v>187</v>
      </c>
      <c r="I94" s="15">
        <v>60698.218</v>
      </c>
      <c r="J94" s="9">
        <v>0.03452749046157895</v>
      </c>
      <c r="K94" s="15">
        <v>71652.027</v>
      </c>
      <c r="L94" s="9">
        <v>0.03634523999944146</v>
      </c>
      <c r="M94" s="10">
        <v>0.18046343634009165</v>
      </c>
    </row>
    <row r="95" spans="1:13" ht="12.75">
      <c r="A95" s="121" t="s">
        <v>188</v>
      </c>
      <c r="B95" s="15">
        <v>78021.363</v>
      </c>
      <c r="C95" s="9">
        <v>0.0414710969894742</v>
      </c>
      <c r="D95" s="15">
        <v>59391.321</v>
      </c>
      <c r="E95" s="9">
        <v>0.030126039778733234</v>
      </c>
      <c r="F95" s="10">
        <v>-0.2387812937848829</v>
      </c>
      <c r="H95" s="121" t="s">
        <v>188</v>
      </c>
      <c r="I95" s="15">
        <v>71750.769</v>
      </c>
      <c r="J95" s="9">
        <v>0.04081460830132533</v>
      </c>
      <c r="K95" s="15">
        <v>59391.321</v>
      </c>
      <c r="L95" s="9">
        <v>0.030126039778733234</v>
      </c>
      <c r="M95" s="10">
        <v>-0.17225526879022013</v>
      </c>
    </row>
    <row r="96" spans="1:13" ht="12.75">
      <c r="A96" s="121" t="s">
        <v>18</v>
      </c>
      <c r="B96" s="15">
        <v>67335.787</v>
      </c>
      <c r="C96" s="9">
        <v>0.035791337733225397</v>
      </c>
      <c r="D96" s="15">
        <v>75484.535</v>
      </c>
      <c r="E96" s="9">
        <v>0.038289266273251965</v>
      </c>
      <c r="F96" s="10">
        <v>0.12101659998419567</v>
      </c>
      <c r="H96" s="121" t="s">
        <v>18</v>
      </c>
      <c r="I96" s="15">
        <v>58874.505</v>
      </c>
      <c r="J96" s="9">
        <v>0.033490092078447546</v>
      </c>
      <c r="K96" s="15">
        <v>75484.535</v>
      </c>
      <c r="L96" s="9">
        <v>0.038289266273251965</v>
      </c>
      <c r="M96" s="10">
        <v>0.28212602381964835</v>
      </c>
    </row>
    <row r="97" spans="1:13" ht="12.75">
      <c r="A97" s="11" t="s">
        <v>284</v>
      </c>
      <c r="B97" s="18">
        <v>223288.608</v>
      </c>
      <c r="C97" s="13">
        <v>0.11868574404439315</v>
      </c>
      <c r="D97" s="18">
        <v>215987.95200000002</v>
      </c>
      <c r="E97" s="13">
        <v>0.1095591329527613</v>
      </c>
      <c r="F97" s="14">
        <v>-0.032696052276880994</v>
      </c>
      <c r="H97" s="11" t="s">
        <v>284</v>
      </c>
      <c r="I97" s="18">
        <v>199219.405</v>
      </c>
      <c r="J97" s="13">
        <v>0.11332369108264322</v>
      </c>
      <c r="K97" s="18">
        <v>215987.95200000002</v>
      </c>
      <c r="L97" s="13">
        <v>0.1095591329527613</v>
      </c>
      <c r="M97" s="14">
        <v>0.08417125329733821</v>
      </c>
    </row>
    <row r="98" spans="1:13" ht="12.75">
      <c r="A98" s="184" t="s">
        <v>247</v>
      </c>
      <c r="B98" s="16"/>
      <c r="C98" s="16"/>
      <c r="D98" s="16"/>
      <c r="E98" s="16"/>
      <c r="F98" s="17"/>
      <c r="H98" s="184" t="s">
        <v>247</v>
      </c>
      <c r="I98" s="16"/>
      <c r="J98" s="16"/>
      <c r="K98" s="16"/>
      <c r="L98" s="16"/>
      <c r="M98" s="17"/>
    </row>
    <row r="99" spans="1:13" ht="12.75">
      <c r="A99" s="7" t="s">
        <v>206</v>
      </c>
      <c r="B99" s="17">
        <v>0.7708773229398606</v>
      </c>
      <c r="C99" s="17"/>
      <c r="D99" s="17">
        <v>0.6767892193687045</v>
      </c>
      <c r="E99" s="17"/>
      <c r="F99" s="17"/>
      <c r="H99" s="7" t="s">
        <v>206</v>
      </c>
      <c r="I99" s="17">
        <v>0.7708773229398606</v>
      </c>
      <c r="J99" s="17"/>
      <c r="K99" s="17">
        <v>0.6767892193687045</v>
      </c>
      <c r="L99" s="17"/>
      <c r="M99" s="10"/>
    </row>
    <row r="100" spans="1:13" ht="12.75">
      <c r="A100" s="19" t="s">
        <v>207</v>
      </c>
      <c r="B100" s="17">
        <v>1.6333594699798413</v>
      </c>
      <c r="C100" s="17"/>
      <c r="D100" s="17">
        <v>1.7732523629367594</v>
      </c>
      <c r="E100" s="17"/>
      <c r="F100" s="17"/>
      <c r="H100" s="19" t="s">
        <v>207</v>
      </c>
      <c r="I100" s="17">
        <v>1.6333594699798413</v>
      </c>
      <c r="J100" s="17"/>
      <c r="K100" s="17">
        <v>1.7732523629367594</v>
      </c>
      <c r="L100" s="17"/>
      <c r="M100" s="10"/>
    </row>
    <row r="101" spans="1:13" ht="12.75">
      <c r="A101" s="11" t="s">
        <v>226</v>
      </c>
      <c r="B101" s="21">
        <v>0.07735709185924973</v>
      </c>
      <c r="C101" s="22"/>
      <c r="D101" s="21">
        <v>0.17493527196106878</v>
      </c>
      <c r="E101" s="22"/>
      <c r="F101" s="22"/>
      <c r="H101" s="11" t="s">
        <v>226</v>
      </c>
      <c r="I101" s="21">
        <v>0.07735709185924973</v>
      </c>
      <c r="J101" s="22"/>
      <c r="K101" s="21">
        <v>0.17493527196106878</v>
      </c>
      <c r="L101" s="22"/>
      <c r="M101" s="21"/>
    </row>
    <row r="102" spans="1:13" ht="12.75">
      <c r="A102" s="185" t="s">
        <v>248</v>
      </c>
      <c r="B102" s="17"/>
      <c r="C102" s="17"/>
      <c r="D102" s="17"/>
      <c r="E102" s="17"/>
      <c r="F102" s="17"/>
      <c r="H102" s="185" t="s">
        <v>248</v>
      </c>
      <c r="I102" s="17"/>
      <c r="J102" s="17"/>
      <c r="K102" s="17"/>
      <c r="L102" s="17"/>
      <c r="M102" s="17"/>
    </row>
    <row r="103" spans="1:13" ht="12.75">
      <c r="A103" s="19" t="s">
        <v>208</v>
      </c>
      <c r="B103" s="15">
        <v>110456.68591976963</v>
      </c>
      <c r="C103" s="16"/>
      <c r="D103" s="15">
        <v>114990.01845565252</v>
      </c>
      <c r="E103" s="16"/>
      <c r="F103" s="10">
        <v>0.04104172145066598</v>
      </c>
      <c r="H103" s="19" t="s">
        <v>208</v>
      </c>
      <c r="I103" s="15">
        <v>131083.4467794975</v>
      </c>
      <c r="J103" s="16"/>
      <c r="K103" s="15">
        <v>114990.01845565252</v>
      </c>
      <c r="L103" s="16"/>
      <c r="M103" s="10">
        <v>-0.12277239208484192</v>
      </c>
    </row>
    <row r="104" spans="1:13" ht="12.75">
      <c r="A104" s="19" t="s">
        <v>209</v>
      </c>
      <c r="B104" s="15">
        <v>31382.00486766227</v>
      </c>
      <c r="C104" s="16"/>
      <c r="D104" s="15">
        <v>32046.079111468916</v>
      </c>
      <c r="E104" s="16"/>
      <c r="F104" s="10">
        <v>0.02116098849028436</v>
      </c>
      <c r="H104" s="19" t="s">
        <v>209</v>
      </c>
      <c r="I104" s="15">
        <v>37242.302995511745</v>
      </c>
      <c r="J104" s="16"/>
      <c r="K104" s="15">
        <v>32046.079111468916</v>
      </c>
      <c r="L104" s="16"/>
      <c r="M104" s="10">
        <v>-0.13952477333823987</v>
      </c>
    </row>
    <row r="105" spans="1:13" ht="12.75">
      <c r="A105" s="120" t="s">
        <v>210</v>
      </c>
      <c r="B105" s="15">
        <v>62984.491901591224</v>
      </c>
      <c r="C105" s="16"/>
      <c r="D105" s="15">
        <v>66335.19577773106</v>
      </c>
      <c r="E105" s="16"/>
      <c r="F105" s="10">
        <v>0.05319887126143796</v>
      </c>
      <c r="H105" s="120" t="s">
        <v>210</v>
      </c>
      <c r="I105" s="15">
        <v>75131.4798717303</v>
      </c>
      <c r="J105" s="16"/>
      <c r="K105" s="15">
        <v>66335.19577773106</v>
      </c>
      <c r="L105" s="16"/>
      <c r="M105" s="10">
        <v>-0.11707854163150888</v>
      </c>
    </row>
    <row r="106" spans="1:13" ht="12.75">
      <c r="A106" s="19" t="s">
        <v>211</v>
      </c>
      <c r="B106" s="15">
        <v>1124656.3227767118</v>
      </c>
      <c r="C106" s="16"/>
      <c r="D106" s="15">
        <v>1180054.8972481855</v>
      </c>
      <c r="E106" s="16"/>
      <c r="F106" s="10">
        <v>0.04925822524582246</v>
      </c>
      <c r="H106" s="19" t="s">
        <v>211</v>
      </c>
      <c r="I106" s="15">
        <v>1334675.452231184</v>
      </c>
      <c r="J106" s="16"/>
      <c r="K106" s="15">
        <v>1180054.8972481855</v>
      </c>
      <c r="L106" s="16"/>
      <c r="M106" s="10">
        <v>-0.11584880408530673</v>
      </c>
    </row>
    <row r="107" spans="1:13" ht="12.75">
      <c r="A107" s="19" t="s">
        <v>227</v>
      </c>
      <c r="B107" s="15">
        <v>54195.20667298249</v>
      </c>
      <c r="C107" s="16"/>
      <c r="D107" s="15">
        <v>57071.48274278162</v>
      </c>
      <c r="E107" s="16"/>
      <c r="F107" s="10">
        <v>0.053072517781042494</v>
      </c>
      <c r="H107" s="19" t="s">
        <v>227</v>
      </c>
      <c r="I107" s="15">
        <v>64647.121162099575</v>
      </c>
      <c r="J107" s="16"/>
      <c r="K107" s="15">
        <v>57071.48274278162</v>
      </c>
      <c r="L107" s="16"/>
      <c r="M107" s="10">
        <v>-0.11718446673475846</v>
      </c>
    </row>
    <row r="108" spans="1:13" ht="12" customHeight="1">
      <c r="A108" s="19" t="s">
        <v>212</v>
      </c>
      <c r="B108" s="15">
        <v>42387.47263051264</v>
      </c>
      <c r="C108" s="16"/>
      <c r="D108" s="15">
        <v>44015.18423098182</v>
      </c>
      <c r="E108" s="16"/>
      <c r="F108" s="10">
        <v>0.0384007703091378</v>
      </c>
      <c r="H108" s="19" t="s">
        <v>212</v>
      </c>
      <c r="I108" s="15">
        <v>50591.37478591333</v>
      </c>
      <c r="J108" s="16"/>
      <c r="K108" s="15">
        <v>44015.18423098182</v>
      </c>
      <c r="L108" s="16"/>
      <c r="M108" s="10">
        <v>-0.12998639753831298</v>
      </c>
    </row>
    <row r="109" spans="1:13" ht="12" customHeight="1">
      <c r="A109" s="19" t="s">
        <v>213</v>
      </c>
      <c r="B109" s="15">
        <v>20528.103604388016</v>
      </c>
      <c r="C109" s="16"/>
      <c r="D109" s="15">
        <v>22104.67039823811</v>
      </c>
      <c r="E109" s="16"/>
      <c r="F109" s="10">
        <v>0.07680041099914825</v>
      </c>
      <c r="H109" s="19" t="s">
        <v>213</v>
      </c>
      <c r="I109" s="15">
        <v>24361.536414955823</v>
      </c>
      <c r="J109" s="16"/>
      <c r="K109" s="15">
        <v>22104.67039823811</v>
      </c>
      <c r="L109" s="16"/>
      <c r="M109" s="10">
        <v>-0.09264054525445264</v>
      </c>
    </row>
    <row r="110" spans="1:13" ht="12.75">
      <c r="A110" s="20" t="s">
        <v>228</v>
      </c>
      <c r="B110" s="15">
        <v>7475.36128459841</v>
      </c>
      <c r="C110" s="23"/>
      <c r="D110" s="15">
        <v>7267.626533659887</v>
      </c>
      <c r="E110" s="23"/>
      <c r="F110" s="14">
        <v>-0.027789259011002154</v>
      </c>
      <c r="H110" s="20" t="s">
        <v>228</v>
      </c>
      <c r="I110" s="15">
        <v>8917.035589732659</v>
      </c>
      <c r="J110" s="23"/>
      <c r="K110" s="15">
        <v>7267.626533659887</v>
      </c>
      <c r="L110" s="23"/>
      <c r="M110" s="10">
        <v>-0.18497280172033304</v>
      </c>
    </row>
    <row r="111" spans="1:13" ht="12.75">
      <c r="A111" s="274" t="s">
        <v>45</v>
      </c>
      <c r="B111" s="275"/>
      <c r="C111" s="275"/>
      <c r="D111" s="275"/>
      <c r="E111" s="275"/>
      <c r="F111" s="276"/>
      <c r="H111" s="274" t="s">
        <v>45</v>
      </c>
      <c r="I111" s="275"/>
      <c r="J111" s="275"/>
      <c r="K111" s="275"/>
      <c r="L111" s="275"/>
      <c r="M111" s="276"/>
    </row>
    <row r="112" spans="1:13" ht="12.75">
      <c r="A112" s="278" t="s">
        <v>252</v>
      </c>
      <c r="B112" s="279"/>
      <c r="C112" s="279"/>
      <c r="D112" s="279"/>
      <c r="E112" s="279"/>
      <c r="F112" s="280"/>
      <c r="H112" s="278" t="s">
        <v>252</v>
      </c>
      <c r="I112" s="279"/>
      <c r="J112" s="279"/>
      <c r="K112" s="279"/>
      <c r="L112" s="279"/>
      <c r="M112" s="280"/>
    </row>
    <row r="113" spans="1:13" ht="12.75" customHeight="1">
      <c r="A113" s="260" t="s">
        <v>337</v>
      </c>
      <c r="B113" s="261"/>
      <c r="C113" s="261"/>
      <c r="D113" s="261"/>
      <c r="E113" s="261"/>
      <c r="F113" s="262"/>
      <c r="H113" s="260" t="s">
        <v>338</v>
      </c>
      <c r="I113" s="261"/>
      <c r="J113" s="261"/>
      <c r="K113" s="261"/>
      <c r="L113" s="261"/>
      <c r="M113" s="262"/>
    </row>
    <row r="114" spans="1:13" ht="12.75">
      <c r="A114" s="254"/>
      <c r="B114" s="255"/>
      <c r="C114" s="255"/>
      <c r="D114" s="255"/>
      <c r="E114" s="255"/>
      <c r="F114" s="256"/>
      <c r="H114" s="284"/>
      <c r="I114" s="285"/>
      <c r="J114" s="285"/>
      <c r="K114" s="285"/>
      <c r="L114" s="285"/>
      <c r="M114" s="286"/>
    </row>
    <row r="115" spans="1:6" ht="12.75">
      <c r="A115" s="24"/>
      <c r="B115" s="24"/>
      <c r="C115" s="24"/>
      <c r="D115" s="24"/>
      <c r="E115" s="24"/>
      <c r="F115" s="156"/>
    </row>
    <row r="116" spans="1:6" ht="12.75">
      <c r="A116" s="250" t="s">
        <v>51</v>
      </c>
      <c r="B116" s="251"/>
      <c r="C116" s="251"/>
      <c r="D116" s="251"/>
      <c r="E116" s="251"/>
      <c r="F116" s="252"/>
    </row>
    <row r="117" spans="1:6" ht="12.75">
      <c r="A117" s="257" t="s">
        <v>33</v>
      </c>
      <c r="B117" s="258"/>
      <c r="C117" s="258"/>
      <c r="D117" s="258"/>
      <c r="E117" s="258"/>
      <c r="F117" s="259"/>
    </row>
    <row r="118" spans="1:6" ht="12.75">
      <c r="A118" s="263" t="s">
        <v>336</v>
      </c>
      <c r="B118" s="263"/>
      <c r="C118" s="263"/>
      <c r="D118" s="263"/>
      <c r="E118" s="263"/>
      <c r="F118" s="263"/>
    </row>
    <row r="119" spans="1:6" ht="11.25" customHeight="1">
      <c r="A119" s="266" t="s">
        <v>31</v>
      </c>
      <c r="B119" s="265" t="s">
        <v>326</v>
      </c>
      <c r="C119" s="265"/>
      <c r="D119" s="264">
        <v>2018</v>
      </c>
      <c r="E119" s="265"/>
      <c r="F119" s="253" t="s">
        <v>42</v>
      </c>
    </row>
    <row r="120" spans="1:6" ht="11.25" customHeight="1">
      <c r="A120" s="266"/>
      <c r="B120" s="266" t="s">
        <v>0</v>
      </c>
      <c r="C120" s="266" t="s">
        <v>30</v>
      </c>
      <c r="D120" s="266" t="s">
        <v>0</v>
      </c>
      <c r="E120" s="266" t="s">
        <v>30</v>
      </c>
      <c r="F120" s="253"/>
    </row>
    <row r="121" spans="1:6" ht="12.75">
      <c r="A121" s="266"/>
      <c r="B121" s="266"/>
      <c r="C121" s="266"/>
      <c r="D121" s="266"/>
      <c r="E121" s="266"/>
      <c r="F121" s="253"/>
    </row>
    <row r="122" spans="1:6" ht="12.75">
      <c r="A122" s="2" t="s">
        <v>1</v>
      </c>
      <c r="B122" s="3">
        <v>6</v>
      </c>
      <c r="C122" s="3"/>
      <c r="D122" s="3">
        <v>6</v>
      </c>
      <c r="E122" s="2"/>
      <c r="F122" s="4">
        <v>0</v>
      </c>
    </row>
    <row r="123" spans="1:6" ht="12.75">
      <c r="A123" s="183" t="s">
        <v>244</v>
      </c>
      <c r="B123" s="5"/>
      <c r="C123" s="5"/>
      <c r="D123" s="5"/>
      <c r="E123" s="5"/>
      <c r="F123" s="6"/>
    </row>
    <row r="124" spans="1:6" ht="12.75">
      <c r="A124" s="7" t="s">
        <v>77</v>
      </c>
      <c r="B124" s="8">
        <v>83521.875</v>
      </c>
      <c r="C124" s="9">
        <v>1</v>
      </c>
      <c r="D124" s="8">
        <v>85128.47300000001</v>
      </c>
      <c r="E124" s="9">
        <v>1</v>
      </c>
      <c r="F124" s="10">
        <v>0.019235655329816526</v>
      </c>
    </row>
    <row r="125" spans="1:6" ht="12.75">
      <c r="A125" s="7" t="s">
        <v>278</v>
      </c>
      <c r="B125" s="8">
        <v>78889.22899999999</v>
      </c>
      <c r="C125" s="9">
        <v>0.9445337404123171</v>
      </c>
      <c r="D125" s="8">
        <v>80804.47399999999</v>
      </c>
      <c r="E125" s="9">
        <v>0.9492061956755641</v>
      </c>
      <c r="F125" s="10">
        <v>0.02427764885368555</v>
      </c>
    </row>
    <row r="126" spans="1:6" ht="12.75">
      <c r="A126" s="7" t="s">
        <v>79</v>
      </c>
      <c r="B126" s="8">
        <v>4632.646000000008</v>
      </c>
      <c r="C126" s="9">
        <v>0.05546625958768296</v>
      </c>
      <c r="D126" s="8">
        <v>4323.999000000025</v>
      </c>
      <c r="E126" s="9">
        <v>0.0507938043244359</v>
      </c>
      <c r="F126" s="10">
        <v>-0.06662434384150706</v>
      </c>
    </row>
    <row r="127" spans="1:6" ht="12.75">
      <c r="A127" s="7" t="s">
        <v>276</v>
      </c>
      <c r="B127" s="8">
        <v>8517.807999999999</v>
      </c>
      <c r="C127" s="9">
        <v>0.10198295955400905</v>
      </c>
      <c r="D127" s="8">
        <v>8754.625999999998</v>
      </c>
      <c r="E127" s="9">
        <v>0.10284016253880177</v>
      </c>
      <c r="F127" s="10">
        <v>0.027802692899393744</v>
      </c>
    </row>
    <row r="128" spans="1:6" ht="12.75">
      <c r="A128" s="7" t="s">
        <v>195</v>
      </c>
      <c r="B128" s="8">
        <v>6238.566</v>
      </c>
      <c r="C128" s="9">
        <v>0.07469379728364575</v>
      </c>
      <c r="D128" s="8">
        <v>6874.624999999999</v>
      </c>
      <c r="E128" s="9">
        <v>0.08075588293472617</v>
      </c>
      <c r="F128" s="10">
        <v>0.1019559623156987</v>
      </c>
    </row>
    <row r="129" spans="1:6" ht="12.75">
      <c r="A129" s="7" t="s">
        <v>172</v>
      </c>
      <c r="B129" s="8">
        <v>2353.4040000000086</v>
      </c>
      <c r="C129" s="9">
        <v>0.02817709731731967</v>
      </c>
      <c r="D129" s="8">
        <v>2443.998000000026</v>
      </c>
      <c r="E129" s="9">
        <v>0.028709524720360313</v>
      </c>
      <c r="F129" s="10">
        <v>0.03849487805749341</v>
      </c>
    </row>
    <row r="130" spans="1:6" ht="12.75">
      <c r="A130" s="7" t="s">
        <v>171</v>
      </c>
      <c r="B130" s="8">
        <v>445.19599999999997</v>
      </c>
      <c r="C130" s="9">
        <v>0.005330292213866127</v>
      </c>
      <c r="D130" s="8">
        <v>690.2800000000001</v>
      </c>
      <c r="E130" s="9">
        <v>0.008108685327880836</v>
      </c>
      <c r="F130" s="10">
        <v>0.5505080908184263</v>
      </c>
    </row>
    <row r="131" spans="1:6" ht="12.75">
      <c r="A131" s="11" t="s">
        <v>92</v>
      </c>
      <c r="B131" s="12">
        <v>1908.2079999999999</v>
      </c>
      <c r="C131" s="13">
        <v>0.022846805103453435</v>
      </c>
      <c r="D131" s="12">
        <v>1753.7179999999998</v>
      </c>
      <c r="E131" s="13">
        <v>0.020600839392479173</v>
      </c>
      <c r="F131" s="233">
        <v>-0.0809607757644869</v>
      </c>
    </row>
    <row r="132" spans="1:6" ht="12.75">
      <c r="A132" s="184" t="s">
        <v>245</v>
      </c>
      <c r="B132" s="15"/>
      <c r="C132" s="16"/>
      <c r="D132" s="15"/>
      <c r="E132" s="16"/>
      <c r="F132" s="17"/>
    </row>
    <row r="133" spans="1:6" ht="12.75">
      <c r="A133" s="7" t="s">
        <v>196</v>
      </c>
      <c r="B133" s="8">
        <v>41071.714</v>
      </c>
      <c r="C133" s="9">
        <v>0.4917479881767501</v>
      </c>
      <c r="D133" s="8">
        <v>42593.077</v>
      </c>
      <c r="E133" s="9">
        <v>0.5003387879399644</v>
      </c>
      <c r="F133" s="10">
        <v>0.037041624315946375</v>
      </c>
    </row>
    <row r="134" spans="1:6" ht="12.75">
      <c r="A134" s="7" t="s">
        <v>26</v>
      </c>
      <c r="B134" s="8">
        <v>10687.187</v>
      </c>
      <c r="C134" s="9">
        <v>0.1279567418715157</v>
      </c>
      <c r="D134" s="8">
        <v>10838.208</v>
      </c>
      <c r="E134" s="9">
        <v>0.12731589817193126</v>
      </c>
      <c r="F134" s="10">
        <v>0.014131033732262877</v>
      </c>
    </row>
    <row r="135" spans="1:6" ht="12.75">
      <c r="A135" s="7" t="s">
        <v>197</v>
      </c>
      <c r="B135" s="8">
        <v>31762.974</v>
      </c>
      <c r="C135" s="9">
        <v>0.3802952699517342</v>
      </c>
      <c r="D135" s="8">
        <v>31697.188</v>
      </c>
      <c r="E135" s="9">
        <v>0.3723453138881041</v>
      </c>
      <c r="F135" s="10">
        <v>-0.0020711536646410567</v>
      </c>
    </row>
    <row r="136" spans="1:6" ht="12.75">
      <c r="A136" s="7" t="s">
        <v>198</v>
      </c>
      <c r="B136" s="8">
        <v>0</v>
      </c>
      <c r="C136" s="9">
        <v>0</v>
      </c>
      <c r="D136" s="8">
        <v>0</v>
      </c>
      <c r="E136" s="9">
        <v>0</v>
      </c>
      <c r="F136" s="221"/>
    </row>
    <row r="137" spans="1:6" ht="12.75">
      <c r="A137" s="7" t="s">
        <v>199</v>
      </c>
      <c r="B137" s="8">
        <v>0</v>
      </c>
      <c r="C137" s="9">
        <v>0</v>
      </c>
      <c r="D137" s="8">
        <v>0</v>
      </c>
      <c r="E137" s="9">
        <v>0</v>
      </c>
      <c r="F137" s="221"/>
    </row>
    <row r="138" spans="1:6" ht="12.75">
      <c r="A138" s="11" t="s">
        <v>200</v>
      </c>
      <c r="B138" s="18">
        <v>83521.875</v>
      </c>
      <c r="C138" s="13">
        <v>1</v>
      </c>
      <c r="D138" s="18">
        <v>85128.473</v>
      </c>
      <c r="E138" s="13">
        <v>0.9999999999999998</v>
      </c>
      <c r="F138" s="14">
        <v>0.019235655329816304</v>
      </c>
    </row>
    <row r="139" spans="1:6" ht="12.75">
      <c r="A139" s="184" t="s">
        <v>246</v>
      </c>
      <c r="B139" s="15"/>
      <c r="C139" s="16"/>
      <c r="D139" s="15"/>
      <c r="E139" s="16"/>
      <c r="F139" s="17"/>
    </row>
    <row r="140" spans="1:6" ht="12.75">
      <c r="A140" s="7" t="s">
        <v>201</v>
      </c>
      <c r="B140" s="8">
        <v>65171.577</v>
      </c>
      <c r="C140" s="9">
        <v>0.7802935099337748</v>
      </c>
      <c r="D140" s="8">
        <v>67665.831</v>
      </c>
      <c r="E140" s="9">
        <v>0.7948672003079392</v>
      </c>
      <c r="F140" s="10">
        <v>0.038272113624011395</v>
      </c>
    </row>
    <row r="141" spans="1:6" ht="12.75">
      <c r="A141" s="7" t="s">
        <v>27</v>
      </c>
      <c r="B141" s="8">
        <v>9931.11</v>
      </c>
      <c r="C141" s="9">
        <v>0.11890429902345943</v>
      </c>
      <c r="D141" s="8">
        <v>10889.71</v>
      </c>
      <c r="E141" s="9">
        <v>0.12792088964170656</v>
      </c>
      <c r="F141" s="10">
        <v>0.09652496045255754</v>
      </c>
    </row>
    <row r="142" spans="1:6" ht="12.75">
      <c r="A142" s="7" t="s">
        <v>202</v>
      </c>
      <c r="B142" s="8">
        <v>-81.586</v>
      </c>
      <c r="C142" s="9">
        <v>-0.0009768219403599356</v>
      </c>
      <c r="D142" s="8">
        <v>-254.782</v>
      </c>
      <c r="E142" s="9">
        <v>-0.002992911666581873</v>
      </c>
      <c r="F142" s="10">
        <v>-2.1228642168999583</v>
      </c>
    </row>
    <row r="143" spans="1:6" ht="12.75">
      <c r="A143" s="7" t="s">
        <v>203</v>
      </c>
      <c r="B143" s="8">
        <v>7.51</v>
      </c>
      <c r="C143" s="9">
        <v>8.991656377446029E-05</v>
      </c>
      <c r="D143" s="8">
        <v>22.103</v>
      </c>
      <c r="E143" s="9">
        <v>0.0002596428576840559</v>
      </c>
      <c r="F143" s="10">
        <v>1.9431424766977368</v>
      </c>
    </row>
    <row r="144" spans="1:6" ht="12.75">
      <c r="A144" s="7" t="s">
        <v>204</v>
      </c>
      <c r="B144" s="8">
        <v>0</v>
      </c>
      <c r="C144" s="9">
        <v>0</v>
      </c>
      <c r="D144" s="8">
        <v>0</v>
      </c>
      <c r="E144" s="9">
        <v>0</v>
      </c>
      <c r="F144" s="10">
        <v>0</v>
      </c>
    </row>
    <row r="145" spans="1:6" ht="12.75">
      <c r="A145" s="7" t="s">
        <v>205</v>
      </c>
      <c r="B145" s="8">
        <v>3860.618</v>
      </c>
      <c r="C145" s="9">
        <v>0.04622283683166835</v>
      </c>
      <c r="D145" s="8">
        <v>2481.612</v>
      </c>
      <c r="E145" s="9">
        <v>0.02915137453481633</v>
      </c>
      <c r="F145" s="10">
        <v>0</v>
      </c>
    </row>
    <row r="146" spans="1:6" ht="12.75">
      <c r="A146" s="11" t="s">
        <v>189</v>
      </c>
      <c r="B146" s="18">
        <v>78889.229</v>
      </c>
      <c r="C146" s="13">
        <v>0.9445337404123172</v>
      </c>
      <c r="D146" s="18">
        <v>80804.47399999999</v>
      </c>
      <c r="E146" s="13">
        <v>0.9492061956755641</v>
      </c>
      <c r="F146" s="14">
        <v>0.02427764885368555</v>
      </c>
    </row>
    <row r="147" spans="1:6" ht="12.75">
      <c r="A147" s="184" t="s">
        <v>283</v>
      </c>
      <c r="B147" s="15"/>
      <c r="C147" s="9"/>
      <c r="D147" s="15"/>
      <c r="E147" s="9"/>
      <c r="F147" s="10"/>
    </row>
    <row r="148" spans="1:6" ht="12.75">
      <c r="A148" s="121" t="s">
        <v>28</v>
      </c>
      <c r="B148" s="15">
        <v>17.432</v>
      </c>
      <c r="C148" s="9">
        <v>0.00020871178957608408</v>
      </c>
      <c r="D148" s="15">
        <v>7.305</v>
      </c>
      <c r="E148" s="9">
        <v>8.581147696611448E-05</v>
      </c>
      <c r="F148" s="10">
        <v>-0.5809430931620009</v>
      </c>
    </row>
    <row r="149" spans="1:6" ht="12.75">
      <c r="A149" s="121" t="s">
        <v>185</v>
      </c>
      <c r="B149" s="15">
        <v>19.166</v>
      </c>
      <c r="C149" s="9">
        <v>0.000229472817749841</v>
      </c>
      <c r="D149" s="15">
        <v>0.717</v>
      </c>
      <c r="E149" s="9">
        <v>8.422563858275712E-06</v>
      </c>
      <c r="F149" s="10">
        <v>-0.9625900031305437</v>
      </c>
    </row>
    <row r="150" spans="1:6" ht="12.75">
      <c r="A150" s="121" t="s">
        <v>186</v>
      </c>
      <c r="B150" s="15">
        <v>184.527</v>
      </c>
      <c r="C150" s="9">
        <v>0.002209325401279605</v>
      </c>
      <c r="D150" s="15">
        <v>185.902</v>
      </c>
      <c r="E150" s="9">
        <v>0.002183781682539988</v>
      </c>
      <c r="F150" s="10">
        <v>0.007451484064662672</v>
      </c>
    </row>
    <row r="151" spans="1:6" ht="12.75">
      <c r="A151" s="121" t="s">
        <v>187</v>
      </c>
      <c r="B151" s="15">
        <v>2471.175</v>
      </c>
      <c r="C151" s="9">
        <v>0.029587159052643395</v>
      </c>
      <c r="D151" s="15">
        <v>2609.284</v>
      </c>
      <c r="E151" s="9">
        <v>0.03065113126133485</v>
      </c>
      <c r="F151" s="10">
        <v>0.05588798850749144</v>
      </c>
    </row>
    <row r="152" spans="1:6" ht="12.75">
      <c r="A152" s="121" t="s">
        <v>188</v>
      </c>
      <c r="B152" s="15">
        <v>130.125</v>
      </c>
      <c r="C152" s="9">
        <v>0.0015579750813783813</v>
      </c>
      <c r="D152" s="15">
        <v>138.714</v>
      </c>
      <c r="E152" s="9">
        <v>0.001629466559326161</v>
      </c>
      <c r="F152" s="10">
        <v>0</v>
      </c>
    </row>
    <row r="153" spans="1:6" ht="12.75">
      <c r="A153" s="121" t="s">
        <v>18</v>
      </c>
      <c r="B153" s="15">
        <v>5695.383</v>
      </c>
      <c r="C153" s="9">
        <v>0.06819031541138175</v>
      </c>
      <c r="D153" s="15">
        <v>5812.704</v>
      </c>
      <c r="E153" s="9">
        <v>0.06828154899477638</v>
      </c>
      <c r="F153" s="10">
        <v>0</v>
      </c>
    </row>
    <row r="154" spans="1:6" ht="12.75">
      <c r="A154" s="11" t="s">
        <v>284</v>
      </c>
      <c r="B154" s="18">
        <v>8517.808</v>
      </c>
      <c r="C154" s="13">
        <v>0.10198295955400906</v>
      </c>
      <c r="D154" s="18">
        <v>8754.626</v>
      </c>
      <c r="E154" s="13">
        <v>0.10284016253880178</v>
      </c>
      <c r="F154" s="14">
        <v>0.027802692899393744</v>
      </c>
    </row>
    <row r="155" spans="1:6" ht="12.75">
      <c r="A155" s="184" t="s">
        <v>247</v>
      </c>
      <c r="B155" s="16"/>
      <c r="C155" s="16"/>
      <c r="D155" s="16"/>
      <c r="E155" s="16"/>
      <c r="F155" s="17"/>
    </row>
    <row r="156" spans="1:6" ht="12.75">
      <c r="A156" s="7" t="s">
        <v>206</v>
      </c>
      <c r="B156" s="17">
        <v>1.1044438029166819</v>
      </c>
      <c r="C156" s="17"/>
      <c r="D156" s="17">
        <v>1.0984457441457285</v>
      </c>
      <c r="E156" s="17"/>
      <c r="F156" s="17"/>
    </row>
    <row r="157" spans="1:6" ht="12.75">
      <c r="A157" s="19" t="s">
        <v>207</v>
      </c>
      <c r="B157" s="17">
        <v>1.2942053934795386</v>
      </c>
      <c r="C157" s="17"/>
      <c r="D157" s="17">
        <v>1.0680927406060774</v>
      </c>
      <c r="E157" s="17"/>
      <c r="F157" s="17"/>
    </row>
    <row r="158" spans="1:6" ht="12.75">
      <c r="A158" s="11" t="s">
        <v>226</v>
      </c>
      <c r="B158" s="21">
        <v>0.12438863587266652</v>
      </c>
      <c r="C158" s="22"/>
      <c r="D158" s="21">
        <v>0.09214429721345832</v>
      </c>
      <c r="E158" s="22"/>
      <c r="F158" s="22"/>
    </row>
    <row r="159" spans="1:6" ht="12.75">
      <c r="A159" s="185" t="s">
        <v>248</v>
      </c>
      <c r="B159" s="17"/>
      <c r="C159" s="17"/>
      <c r="D159" s="17"/>
      <c r="E159" s="17"/>
      <c r="F159" s="17"/>
    </row>
    <row r="160" spans="1:6" ht="12.75">
      <c r="A160" s="19" t="s">
        <v>208</v>
      </c>
      <c r="B160" s="15">
        <v>218446.36388601916</v>
      </c>
      <c r="C160" s="16"/>
      <c r="D160" s="15">
        <v>223409.0981857691</v>
      </c>
      <c r="E160" s="16"/>
      <c r="F160" s="10">
        <v>0.022718319552068156</v>
      </c>
    </row>
    <row r="161" spans="1:6" ht="12.75">
      <c r="A161" s="19" t="s">
        <v>209</v>
      </c>
      <c r="B161" s="15">
        <v>27951.68499653454</v>
      </c>
      <c r="C161" s="16"/>
      <c r="D161" s="15">
        <v>28443.52999530237</v>
      </c>
      <c r="E161" s="16"/>
      <c r="F161" s="10">
        <v>0.017596255783106196</v>
      </c>
    </row>
    <row r="162" spans="1:6" ht="12.75">
      <c r="A162" s="120" t="s">
        <v>210</v>
      </c>
      <c r="B162" s="15">
        <v>100996.48962850281</v>
      </c>
      <c r="C162" s="16"/>
      <c r="D162" s="15">
        <v>104700.82674918583</v>
      </c>
      <c r="E162" s="16"/>
      <c r="F162" s="10">
        <v>0.036677879937300206</v>
      </c>
    </row>
    <row r="163" spans="1:6" ht="12.75">
      <c r="A163" s="19" t="s">
        <v>211</v>
      </c>
      <c r="B163" s="15">
        <v>1534579.4280782312</v>
      </c>
      <c r="C163" s="16"/>
      <c r="D163" s="15">
        <v>1596860.5343004032</v>
      </c>
      <c r="E163" s="16"/>
      <c r="F163" s="10">
        <v>0.04058513041593903</v>
      </c>
    </row>
    <row r="164" spans="1:6" ht="12.75">
      <c r="A164" s="19" t="s">
        <v>227</v>
      </c>
      <c r="B164" s="15">
        <v>95394.59211732355</v>
      </c>
      <c r="C164" s="16"/>
      <c r="D164" s="15">
        <v>99382.67344268101</v>
      </c>
      <c r="E164" s="16"/>
      <c r="F164" s="10">
        <v>0.04180615731814874</v>
      </c>
    </row>
    <row r="165" spans="1:6" ht="12.75">
      <c r="A165" s="19" t="s">
        <v>212</v>
      </c>
      <c r="B165" s="15">
        <v>78806.90538321456</v>
      </c>
      <c r="C165" s="16"/>
      <c r="D165" s="15">
        <v>83223.25302805193</v>
      </c>
      <c r="E165" s="16"/>
      <c r="F165" s="10">
        <v>0.05604010997972808</v>
      </c>
    </row>
    <row r="166" spans="1:6" ht="12.75">
      <c r="A166" s="19" t="s">
        <v>213</v>
      </c>
      <c r="B166" s="15">
        <v>25974.211772090654</v>
      </c>
      <c r="C166" s="16"/>
      <c r="D166" s="15">
        <v>28578.690593974956</v>
      </c>
      <c r="E166" s="16"/>
      <c r="F166" s="10">
        <v>0.100271717376341</v>
      </c>
    </row>
    <row r="167" spans="1:6" ht="12" customHeight="1">
      <c r="A167" s="20" t="s">
        <v>228</v>
      </c>
      <c r="B167" s="15">
        <v>10299.920916880497</v>
      </c>
      <c r="C167" s="23"/>
      <c r="D167" s="15">
        <v>10767.450040833191</v>
      </c>
      <c r="E167" s="23"/>
      <c r="F167" s="14">
        <v>0.045391525597683335</v>
      </c>
    </row>
    <row r="168" spans="1:6" ht="12.75">
      <c r="A168" s="274" t="s">
        <v>45</v>
      </c>
      <c r="B168" s="275"/>
      <c r="C168" s="275"/>
      <c r="D168" s="275"/>
      <c r="E168" s="275"/>
      <c r="F168" s="276"/>
    </row>
    <row r="169" spans="1:6" ht="12.75">
      <c r="A169" s="152" t="s">
        <v>252</v>
      </c>
      <c r="B169" s="153"/>
      <c r="C169" s="153"/>
      <c r="D169" s="153"/>
      <c r="E169" s="153"/>
      <c r="F169" s="154"/>
    </row>
    <row r="170" spans="1:6" ht="12.75">
      <c r="A170" s="281"/>
      <c r="B170" s="282"/>
      <c r="C170" s="282"/>
      <c r="D170" s="282"/>
      <c r="E170" s="282"/>
      <c r="F170" s="283"/>
    </row>
  </sheetData>
  <sheetProtection/>
  <mergeCells count="71">
    <mergeCell ref="H112:M112"/>
    <mergeCell ref="H113:M113"/>
    <mergeCell ref="H114:M114"/>
    <mergeCell ref="H2:M2"/>
    <mergeCell ref="H3:M3"/>
    <mergeCell ref="H4:M4"/>
    <mergeCell ref="H5:H7"/>
    <mergeCell ref="I5:J5"/>
    <mergeCell ref="K5:L5"/>
    <mergeCell ref="M5:M7"/>
    <mergeCell ref="I6:I7"/>
    <mergeCell ref="J6:J7"/>
    <mergeCell ref="K6:K7"/>
    <mergeCell ref="L6:L7"/>
    <mergeCell ref="H55:M55"/>
    <mergeCell ref="H56:M56"/>
    <mergeCell ref="H59:M59"/>
    <mergeCell ref="H60:M60"/>
    <mergeCell ref="H61:M61"/>
    <mergeCell ref="H62:H64"/>
    <mergeCell ref="I62:J62"/>
    <mergeCell ref="K62:L62"/>
    <mergeCell ref="M62:M64"/>
    <mergeCell ref="I63:I64"/>
    <mergeCell ref="J63:J64"/>
    <mergeCell ref="A62:A64"/>
    <mergeCell ref="A119:A121"/>
    <mergeCell ref="K63:K64"/>
    <mergeCell ref="L63:L64"/>
    <mergeCell ref="A170:F170"/>
    <mergeCell ref="B63:B64"/>
    <mergeCell ref="C63:C64"/>
    <mergeCell ref="D63:D64"/>
    <mergeCell ref="E63:E64"/>
    <mergeCell ref="H111:M111"/>
    <mergeCell ref="A168:F168"/>
    <mergeCell ref="D119:E119"/>
    <mergeCell ref="F119:F121"/>
    <mergeCell ref="A117:F117"/>
    <mergeCell ref="A118:F118"/>
    <mergeCell ref="B119:C119"/>
    <mergeCell ref="A111:F111"/>
    <mergeCell ref="E120:E121"/>
    <mergeCell ref="C120:C121"/>
    <mergeCell ref="A113:F113"/>
    <mergeCell ref="A1:F1"/>
    <mergeCell ref="A116:F116"/>
    <mergeCell ref="A112:F112"/>
    <mergeCell ref="B120:B121"/>
    <mergeCell ref="D62:E62"/>
    <mergeCell ref="B62:C62"/>
    <mergeCell ref="D5:E5"/>
    <mergeCell ref="D120:D121"/>
    <mergeCell ref="A2:F2"/>
    <mergeCell ref="A3:F3"/>
    <mergeCell ref="F5:F7"/>
    <mergeCell ref="B5:C5"/>
    <mergeCell ref="B6:B7"/>
    <mergeCell ref="A4:F4"/>
    <mergeCell ref="A5:A7"/>
    <mergeCell ref="C6:C7"/>
    <mergeCell ref="E6:E7"/>
    <mergeCell ref="A59:F59"/>
    <mergeCell ref="D6:D7"/>
    <mergeCell ref="F62:F64"/>
    <mergeCell ref="A114:F114"/>
    <mergeCell ref="A60:F60"/>
    <mergeCell ref="A55:F55"/>
    <mergeCell ref="A56:F56"/>
    <mergeCell ref="A57:F57"/>
    <mergeCell ref="A61:F61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33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02" customWidth="1"/>
    <col min="2" max="2" width="45.66015625" style="102" customWidth="1"/>
    <col min="3" max="4" width="10.66015625" style="102" customWidth="1"/>
    <col min="5" max="5" width="12.5" style="102" customWidth="1"/>
    <col min="6" max="7" width="10.66015625" style="102" customWidth="1"/>
    <col min="8" max="8" width="12.5" style="102" customWidth="1"/>
    <col min="9" max="9" width="14" style="102" bestFit="1" customWidth="1"/>
    <col min="10" max="10" width="13.33203125" style="102" bestFit="1" customWidth="1"/>
    <col min="11" max="11" width="13" style="102" customWidth="1"/>
    <col min="12" max="13" width="10.66015625" style="102" customWidth="1"/>
    <col min="14" max="14" width="12.33203125" style="102" customWidth="1"/>
    <col min="15" max="16" width="10.66015625" style="102" customWidth="1"/>
    <col min="17" max="17" width="12.5" style="102" customWidth="1"/>
    <col min="18" max="19" width="10.66015625" style="102" customWidth="1"/>
    <col min="20" max="20" width="13.16015625" style="102" customWidth="1"/>
    <col min="21" max="21" width="14" style="102" bestFit="1" customWidth="1"/>
    <col min="22" max="22" width="13.33203125" style="102" bestFit="1" customWidth="1"/>
    <col min="23" max="23" width="13" style="102" customWidth="1"/>
    <col min="24" max="16384" width="5.33203125" style="102" customWidth="1"/>
  </cols>
  <sheetData>
    <row r="1" spans="1:8" ht="12.75">
      <c r="A1" s="101"/>
      <c r="B1" s="101"/>
      <c r="C1" s="101"/>
      <c r="D1" s="101"/>
      <c r="E1" s="101"/>
      <c r="F1" s="101"/>
      <c r="G1" s="101"/>
      <c r="H1" s="101"/>
    </row>
    <row r="2" spans="1:23" ht="12.75">
      <c r="A2" s="287" t="s">
        <v>259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9"/>
    </row>
    <row r="3" spans="1:23" ht="12.75">
      <c r="A3" s="290" t="s">
        <v>258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2"/>
    </row>
    <row r="4" spans="1:23" ht="12.75">
      <c r="A4" s="293" t="s">
        <v>339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</row>
    <row r="5" spans="1:23" ht="12" customHeight="1">
      <c r="A5" s="294" t="s">
        <v>4</v>
      </c>
      <c r="B5" s="294" t="s">
        <v>5</v>
      </c>
      <c r="C5" s="295" t="s">
        <v>261</v>
      </c>
      <c r="D5" s="295"/>
      <c r="E5" s="295"/>
      <c r="F5" s="295" t="s">
        <v>262</v>
      </c>
      <c r="G5" s="295"/>
      <c r="H5" s="295"/>
      <c r="I5" s="295" t="s">
        <v>255</v>
      </c>
      <c r="J5" s="295"/>
      <c r="K5" s="295"/>
      <c r="L5" s="295" t="s">
        <v>263</v>
      </c>
      <c r="M5" s="295"/>
      <c r="N5" s="295"/>
      <c r="O5" s="295" t="s">
        <v>264</v>
      </c>
      <c r="P5" s="295"/>
      <c r="Q5" s="295"/>
      <c r="R5" s="295" t="s">
        <v>3</v>
      </c>
      <c r="S5" s="295"/>
      <c r="T5" s="295"/>
      <c r="U5" s="295" t="s">
        <v>256</v>
      </c>
      <c r="V5" s="295"/>
      <c r="W5" s="295"/>
    </row>
    <row r="6" spans="1:23" ht="25.5">
      <c r="A6" s="294"/>
      <c r="B6" s="294"/>
      <c r="C6" s="190">
        <v>2017</v>
      </c>
      <c r="D6" s="190">
        <v>2018</v>
      </c>
      <c r="E6" s="191" t="s">
        <v>257</v>
      </c>
      <c r="F6" s="190">
        <v>2017</v>
      </c>
      <c r="G6" s="190">
        <v>2018</v>
      </c>
      <c r="H6" s="191" t="s">
        <v>257</v>
      </c>
      <c r="I6" s="190">
        <v>2017</v>
      </c>
      <c r="J6" s="190">
        <v>2018</v>
      </c>
      <c r="K6" s="191" t="s">
        <v>257</v>
      </c>
      <c r="L6" s="190">
        <v>2017</v>
      </c>
      <c r="M6" s="190">
        <v>2018</v>
      </c>
      <c r="N6" s="191" t="s">
        <v>257</v>
      </c>
      <c r="O6" s="190">
        <v>2017</v>
      </c>
      <c r="P6" s="190">
        <v>2018</v>
      </c>
      <c r="Q6" s="191" t="s">
        <v>257</v>
      </c>
      <c r="R6" s="190">
        <v>2017</v>
      </c>
      <c r="S6" s="190">
        <v>2018</v>
      </c>
      <c r="T6" s="191" t="s">
        <v>257</v>
      </c>
      <c r="U6" s="190">
        <v>2017</v>
      </c>
      <c r="V6" s="190">
        <v>2018</v>
      </c>
      <c r="W6" s="191" t="s">
        <v>257</v>
      </c>
    </row>
    <row r="7" spans="1:23" ht="12.75">
      <c r="A7" s="103">
        <v>67</v>
      </c>
      <c r="B7" s="51" t="s">
        <v>6</v>
      </c>
      <c r="C7" s="160">
        <v>61947.436</v>
      </c>
      <c r="D7" s="160">
        <v>84618.64</v>
      </c>
      <c r="E7" s="155">
        <v>0.36597485648962125</v>
      </c>
      <c r="F7" s="160">
        <v>268416.362</v>
      </c>
      <c r="G7" s="160">
        <v>266677.635</v>
      </c>
      <c r="H7" s="155">
        <v>-0.006477723589741524</v>
      </c>
      <c r="I7" s="160">
        <v>330363.798</v>
      </c>
      <c r="J7" s="160">
        <v>351296.275</v>
      </c>
      <c r="K7" s="155">
        <v>0.06336189717736573</v>
      </c>
      <c r="L7" s="160">
        <v>130753.149</v>
      </c>
      <c r="M7" s="160">
        <v>147804.836</v>
      </c>
      <c r="N7" s="155">
        <v>0.13041129127987583</v>
      </c>
      <c r="O7" s="160">
        <v>31701.71</v>
      </c>
      <c r="P7" s="160">
        <v>35702.452</v>
      </c>
      <c r="Q7" s="155">
        <v>0.1261995646291636</v>
      </c>
      <c r="R7" s="160">
        <v>167908.939</v>
      </c>
      <c r="S7" s="160">
        <v>167788.987</v>
      </c>
      <c r="T7" s="155">
        <v>-0.0007143872191344158</v>
      </c>
      <c r="U7" s="160">
        <v>330363.798</v>
      </c>
      <c r="V7" s="160">
        <v>351296.275</v>
      </c>
      <c r="W7" s="155">
        <v>0.06336189717736573</v>
      </c>
    </row>
    <row r="8" spans="1:23" ht="12.75">
      <c r="A8" s="105">
        <v>78</v>
      </c>
      <c r="B8" s="53" t="s">
        <v>52</v>
      </c>
      <c r="C8" s="161">
        <v>81722.549</v>
      </c>
      <c r="D8" s="161">
        <v>80587.906</v>
      </c>
      <c r="E8" s="155">
        <v>-0.013884087242555299</v>
      </c>
      <c r="F8" s="161">
        <v>82140.997</v>
      </c>
      <c r="G8" s="161">
        <v>93919.045</v>
      </c>
      <c r="H8" s="155">
        <v>0.14338817923040303</v>
      </c>
      <c r="I8" s="161">
        <v>163863.546</v>
      </c>
      <c r="J8" s="161">
        <v>174506.951</v>
      </c>
      <c r="K8" s="155">
        <v>0.06495285412656693</v>
      </c>
      <c r="L8" s="161">
        <v>92070.294</v>
      </c>
      <c r="M8" s="161">
        <v>107541.521</v>
      </c>
      <c r="N8" s="155">
        <v>0.16803711955128553</v>
      </c>
      <c r="O8" s="161">
        <v>16462.88</v>
      </c>
      <c r="P8" s="161">
        <v>15169.442</v>
      </c>
      <c r="Q8" s="155">
        <v>-0.07856693361064415</v>
      </c>
      <c r="R8" s="161">
        <v>55330.372</v>
      </c>
      <c r="S8" s="161">
        <v>51795.988</v>
      </c>
      <c r="T8" s="155">
        <v>-0.06387782825678467</v>
      </c>
      <c r="U8" s="161">
        <v>163863.546</v>
      </c>
      <c r="V8" s="161">
        <v>174506.951</v>
      </c>
      <c r="W8" s="155">
        <v>0.06495285412656693</v>
      </c>
    </row>
    <row r="9" spans="1:23" ht="12.75">
      <c r="A9" s="105">
        <v>80</v>
      </c>
      <c r="B9" s="53" t="s">
        <v>7</v>
      </c>
      <c r="C9" s="161">
        <v>29669.887</v>
      </c>
      <c r="D9" s="161">
        <v>32420.816</v>
      </c>
      <c r="E9" s="155">
        <v>0.0927178792423442</v>
      </c>
      <c r="F9" s="161">
        <v>24733.672</v>
      </c>
      <c r="G9" s="161">
        <v>25184.025</v>
      </c>
      <c r="H9" s="155">
        <v>0.018208092999697056</v>
      </c>
      <c r="I9" s="161">
        <v>54403.558999999994</v>
      </c>
      <c r="J9" s="161">
        <v>57604.841</v>
      </c>
      <c r="K9" s="155">
        <v>0.058843245898673846</v>
      </c>
      <c r="L9" s="161">
        <v>31020.71</v>
      </c>
      <c r="M9" s="161">
        <v>31015.512</v>
      </c>
      <c r="N9" s="155">
        <v>-0.00016756547480700767</v>
      </c>
      <c r="O9" s="161">
        <v>8095.289</v>
      </c>
      <c r="P9" s="161">
        <v>7745.69</v>
      </c>
      <c r="Q9" s="155">
        <v>-0.04318548726302418</v>
      </c>
      <c r="R9" s="161">
        <v>15287.56</v>
      </c>
      <c r="S9" s="161">
        <v>18843.639</v>
      </c>
      <c r="T9" s="155">
        <v>0.2326125948156541</v>
      </c>
      <c r="U9" s="161">
        <v>54403.558999999994</v>
      </c>
      <c r="V9" s="161">
        <v>57604.841</v>
      </c>
      <c r="W9" s="155">
        <v>0.058843245898673846</v>
      </c>
    </row>
    <row r="10" spans="1:23" ht="12.75">
      <c r="A10" s="52">
        <v>81</v>
      </c>
      <c r="B10" s="56" t="s">
        <v>321</v>
      </c>
      <c r="C10" s="161">
        <v>10972.273</v>
      </c>
      <c r="D10" s="161">
        <v>18088.834</v>
      </c>
      <c r="E10" s="220" t="s">
        <v>329</v>
      </c>
      <c r="F10" s="161">
        <v>52806.428</v>
      </c>
      <c r="G10" s="161">
        <v>74941.073</v>
      </c>
      <c r="H10" s="220" t="s">
        <v>329</v>
      </c>
      <c r="I10" s="161">
        <v>63778.701</v>
      </c>
      <c r="J10" s="161">
        <v>93029.907</v>
      </c>
      <c r="K10" s="220" t="s">
        <v>329</v>
      </c>
      <c r="L10" s="161">
        <v>48170.767</v>
      </c>
      <c r="M10" s="161">
        <v>66345.038</v>
      </c>
      <c r="N10" s="220" t="s">
        <v>329</v>
      </c>
      <c r="O10" s="161">
        <v>104.044</v>
      </c>
      <c r="P10" s="161">
        <v>1134.312</v>
      </c>
      <c r="Q10" s="220" t="s">
        <v>329</v>
      </c>
      <c r="R10" s="161">
        <v>15503.89</v>
      </c>
      <c r="S10" s="161">
        <v>25550.557</v>
      </c>
      <c r="T10" s="220" t="s">
        <v>329</v>
      </c>
      <c r="U10" s="161">
        <v>63778.701</v>
      </c>
      <c r="V10" s="161">
        <v>93029.907</v>
      </c>
      <c r="W10" s="220" t="s">
        <v>329</v>
      </c>
    </row>
    <row r="11" spans="1:23" ht="12.75">
      <c r="A11" s="105">
        <v>88</v>
      </c>
      <c r="B11" s="53" t="s">
        <v>307</v>
      </c>
      <c r="C11" s="161">
        <v>21722.873</v>
      </c>
      <c r="D11" s="161"/>
      <c r="E11" s="220" t="s">
        <v>329</v>
      </c>
      <c r="F11" s="161">
        <v>169276.006</v>
      </c>
      <c r="G11" s="161"/>
      <c r="H11" s="220" t="s">
        <v>329</v>
      </c>
      <c r="I11" s="161">
        <v>190998.879</v>
      </c>
      <c r="J11" s="161"/>
      <c r="K11" s="220" t="s">
        <v>329</v>
      </c>
      <c r="L11" s="161">
        <v>165652.72</v>
      </c>
      <c r="M11" s="161"/>
      <c r="N11" s="220" t="s">
        <v>329</v>
      </c>
      <c r="O11" s="161">
        <v>2620.197</v>
      </c>
      <c r="P11" s="161"/>
      <c r="Q11" s="220" t="s">
        <v>329</v>
      </c>
      <c r="R11" s="161">
        <v>22725.962</v>
      </c>
      <c r="S11" s="161"/>
      <c r="T11" s="220" t="s">
        <v>329</v>
      </c>
      <c r="U11" s="161">
        <v>190998.87900000002</v>
      </c>
      <c r="V11" s="161"/>
      <c r="W11" s="220" t="s">
        <v>329</v>
      </c>
    </row>
    <row r="12" spans="1:23" ht="12.75">
      <c r="A12" s="105">
        <v>99</v>
      </c>
      <c r="B12" s="53" t="s">
        <v>8</v>
      </c>
      <c r="C12" s="161">
        <v>109677.077</v>
      </c>
      <c r="D12" s="161">
        <v>109248.252</v>
      </c>
      <c r="E12" s="155">
        <v>-0.0039098872045980615</v>
      </c>
      <c r="F12" s="161">
        <v>80971.212</v>
      </c>
      <c r="G12" s="161">
        <v>83134.962</v>
      </c>
      <c r="H12" s="155">
        <v>0.026722460323306052</v>
      </c>
      <c r="I12" s="161">
        <v>190648.289</v>
      </c>
      <c r="J12" s="161">
        <v>192383.21399999998</v>
      </c>
      <c r="K12" s="155">
        <v>0.009100134121843517</v>
      </c>
      <c r="L12" s="161">
        <v>114329.888</v>
      </c>
      <c r="M12" s="161">
        <v>111976.149</v>
      </c>
      <c r="N12" s="155">
        <v>-0.020587258862704405</v>
      </c>
      <c r="O12" s="161">
        <v>23097.572</v>
      </c>
      <c r="P12" s="161">
        <v>23575.099</v>
      </c>
      <c r="Q12" s="155">
        <v>0.020674337545089072</v>
      </c>
      <c r="R12" s="161">
        <v>53220.829</v>
      </c>
      <c r="S12" s="161">
        <v>56831.966</v>
      </c>
      <c r="T12" s="155">
        <v>0.06785194946888184</v>
      </c>
      <c r="U12" s="161">
        <v>190648.28900000002</v>
      </c>
      <c r="V12" s="161">
        <v>192383.21399999998</v>
      </c>
      <c r="W12" s="155">
        <v>0.009100134121843295</v>
      </c>
    </row>
    <row r="13" spans="1:23" ht="12.75">
      <c r="A13" s="105">
        <v>107</v>
      </c>
      <c r="B13" s="53" t="s">
        <v>48</v>
      </c>
      <c r="C13" s="161">
        <v>39883.142</v>
      </c>
      <c r="D13" s="161">
        <v>46697.606</v>
      </c>
      <c r="E13" s="155">
        <v>0.17086076117072224</v>
      </c>
      <c r="F13" s="161">
        <v>75842.959</v>
      </c>
      <c r="G13" s="161">
        <v>90614.239</v>
      </c>
      <c r="H13" s="155">
        <v>0.1947613884632322</v>
      </c>
      <c r="I13" s="161">
        <v>115726.101</v>
      </c>
      <c r="J13" s="161">
        <v>137311.845</v>
      </c>
      <c r="K13" s="155">
        <v>0.18652442114160572</v>
      </c>
      <c r="L13" s="161">
        <v>73977.293</v>
      </c>
      <c r="M13" s="161">
        <v>84586.596</v>
      </c>
      <c r="N13" s="155">
        <v>0.14341296592185393</v>
      </c>
      <c r="O13" s="161">
        <v>9645.902</v>
      </c>
      <c r="P13" s="161">
        <v>10832.023</v>
      </c>
      <c r="Q13" s="155">
        <v>0.1229663125335505</v>
      </c>
      <c r="R13" s="161">
        <v>32102.906</v>
      </c>
      <c r="S13" s="161">
        <v>41893.226</v>
      </c>
      <c r="T13" s="155">
        <v>0.3049667840039154</v>
      </c>
      <c r="U13" s="161">
        <v>115726.10100000001</v>
      </c>
      <c r="V13" s="161">
        <v>137311.845</v>
      </c>
      <c r="W13" s="155">
        <v>0.18652442114160572</v>
      </c>
    </row>
    <row r="14" spans="1:23" ht="12.75">
      <c r="A14" s="108">
        <v>108</v>
      </c>
      <c r="B14" s="58" t="s">
        <v>9</v>
      </c>
      <c r="C14" s="162">
        <v>76.606</v>
      </c>
      <c r="D14" s="162">
        <v>77.725</v>
      </c>
      <c r="E14" s="155">
        <v>0.014607210923426317</v>
      </c>
      <c r="F14" s="162">
        <v>67.934</v>
      </c>
      <c r="G14" s="162">
        <v>70.196</v>
      </c>
      <c r="H14" s="155">
        <v>0.033297023581711604</v>
      </c>
      <c r="I14" s="162">
        <v>144.54</v>
      </c>
      <c r="J14" s="162">
        <v>147.921</v>
      </c>
      <c r="K14" s="155">
        <v>0.02339144873391441</v>
      </c>
      <c r="L14" s="162">
        <v>0</v>
      </c>
      <c r="M14" s="162">
        <v>0</v>
      </c>
      <c r="N14" s="155" t="s">
        <v>315</v>
      </c>
      <c r="O14" s="162">
        <v>0</v>
      </c>
      <c r="P14" s="162">
        <v>0</v>
      </c>
      <c r="Q14" s="155" t="s">
        <v>315</v>
      </c>
      <c r="R14" s="162">
        <v>144.54</v>
      </c>
      <c r="S14" s="162">
        <v>147.921</v>
      </c>
      <c r="T14" s="155">
        <v>0.02339144873391441</v>
      </c>
      <c r="U14" s="162">
        <v>144.54</v>
      </c>
      <c r="V14" s="162">
        <v>147.921</v>
      </c>
      <c r="W14" s="155">
        <v>0.02339144873391441</v>
      </c>
    </row>
    <row r="15" spans="1:23" ht="12.75">
      <c r="A15" s="297" t="s">
        <v>10</v>
      </c>
      <c r="B15" s="297"/>
      <c r="C15" s="192">
        <v>355671.843</v>
      </c>
      <c r="D15" s="192">
        <v>371739.779</v>
      </c>
      <c r="E15" s="193">
        <v>0.04517629471163964</v>
      </c>
      <c r="F15" s="192">
        <v>754255.5700000002</v>
      </c>
      <c r="G15" s="192">
        <v>634541.175</v>
      </c>
      <c r="H15" s="193">
        <v>-0.15871860913138514</v>
      </c>
      <c r="I15" s="192">
        <v>1109927.413</v>
      </c>
      <c r="J15" s="192">
        <v>1006280.954</v>
      </c>
      <c r="K15" s="193">
        <v>-0.09338129483607949</v>
      </c>
      <c r="L15" s="192">
        <v>655974.821</v>
      </c>
      <c r="M15" s="192">
        <v>549269.652</v>
      </c>
      <c r="N15" s="193">
        <v>-0.1626665621667207</v>
      </c>
      <c r="O15" s="192">
        <v>91727.594</v>
      </c>
      <c r="P15" s="192">
        <v>94159.018</v>
      </c>
      <c r="Q15" s="193">
        <v>0.0265070072589062</v>
      </c>
      <c r="R15" s="192">
        <v>362224.998</v>
      </c>
      <c r="S15" s="192">
        <v>362852.284</v>
      </c>
      <c r="T15" s="193">
        <v>0.0017317578948539136</v>
      </c>
      <c r="U15" s="192">
        <v>1109927.413</v>
      </c>
      <c r="V15" s="192">
        <v>1006280.954</v>
      </c>
      <c r="W15" s="193">
        <v>-0.09338129483607949</v>
      </c>
    </row>
    <row r="16" spans="1:23" ht="12.75">
      <c r="A16" s="309" t="s">
        <v>310</v>
      </c>
      <c r="B16" s="309"/>
      <c r="C16" s="225">
        <v>333948.97</v>
      </c>
      <c r="D16" s="225">
        <v>371739.779</v>
      </c>
      <c r="E16" s="226">
        <v>0.11316342433995241</v>
      </c>
      <c r="F16" s="225">
        <v>584979.5640000002</v>
      </c>
      <c r="G16" s="225">
        <v>634541.175</v>
      </c>
      <c r="H16" s="226">
        <v>0.0847236622440366</v>
      </c>
      <c r="I16" s="225">
        <v>918928.534</v>
      </c>
      <c r="J16" s="225">
        <v>1006280.954</v>
      </c>
      <c r="K16" s="226">
        <v>0.0950589918236231</v>
      </c>
      <c r="L16" s="225">
        <v>490322.101</v>
      </c>
      <c r="M16" s="225">
        <v>549269.652</v>
      </c>
      <c r="N16" s="226">
        <v>0.12022209661726002</v>
      </c>
      <c r="O16" s="225">
        <v>89107.397</v>
      </c>
      <c r="P16" s="225">
        <v>94159.018</v>
      </c>
      <c r="Q16" s="226">
        <v>0.056691376586839315</v>
      </c>
      <c r="R16" s="225">
        <v>339499.036</v>
      </c>
      <c r="S16" s="225">
        <v>362852.284</v>
      </c>
      <c r="T16" s="226">
        <v>0.06878737646842681</v>
      </c>
      <c r="U16" s="225">
        <v>918928.534</v>
      </c>
      <c r="V16" s="225">
        <v>1006280.954</v>
      </c>
      <c r="W16" s="226">
        <v>0.0950589918236231</v>
      </c>
    </row>
    <row r="17" spans="1:23" ht="12.75">
      <c r="A17" s="103">
        <v>62</v>
      </c>
      <c r="B17" s="51" t="s">
        <v>11</v>
      </c>
      <c r="C17" s="160">
        <v>1367.31</v>
      </c>
      <c r="D17" s="160">
        <v>1308.245</v>
      </c>
      <c r="E17" s="155">
        <v>-0.04319795803438875</v>
      </c>
      <c r="F17" s="160">
        <v>384.028</v>
      </c>
      <c r="G17" s="160">
        <v>430.583</v>
      </c>
      <c r="H17" s="155">
        <v>0.12122813961481982</v>
      </c>
      <c r="I17" s="160">
        <v>1751.338</v>
      </c>
      <c r="J17" s="160">
        <v>1738.828</v>
      </c>
      <c r="K17" s="155">
        <v>-0.007143110010746079</v>
      </c>
      <c r="L17" s="160">
        <v>1076.949</v>
      </c>
      <c r="M17" s="160">
        <v>1110.542</v>
      </c>
      <c r="N17" s="155">
        <v>0.031192749145966925</v>
      </c>
      <c r="O17" s="160">
        <v>106.638</v>
      </c>
      <c r="P17" s="160">
        <v>55.267</v>
      </c>
      <c r="Q17" s="155">
        <v>-0.48173259063373286</v>
      </c>
      <c r="R17" s="160">
        <v>567.751</v>
      </c>
      <c r="S17" s="160">
        <v>573.019</v>
      </c>
      <c r="T17" s="155">
        <v>0.009278715493235667</v>
      </c>
      <c r="U17" s="160">
        <v>1751.338</v>
      </c>
      <c r="V17" s="160">
        <v>1738.828</v>
      </c>
      <c r="W17" s="155">
        <v>-0.007143110010746079</v>
      </c>
    </row>
    <row r="18" spans="1:23" ht="12.75">
      <c r="A18" s="52">
        <v>63</v>
      </c>
      <c r="B18" s="56" t="s">
        <v>47</v>
      </c>
      <c r="C18" s="161">
        <v>6712.525</v>
      </c>
      <c r="D18" s="161">
        <v>6659.212</v>
      </c>
      <c r="E18" s="155">
        <v>-0.007942316788391746</v>
      </c>
      <c r="F18" s="161">
        <v>2925.369</v>
      </c>
      <c r="G18" s="161">
        <v>2067.342</v>
      </c>
      <c r="H18" s="155">
        <v>-0.2933055624777592</v>
      </c>
      <c r="I18" s="161">
        <v>9637.894</v>
      </c>
      <c r="J18" s="161">
        <v>8726.554</v>
      </c>
      <c r="K18" s="155">
        <v>-0.09455800198674114</v>
      </c>
      <c r="L18" s="161">
        <v>4837.971</v>
      </c>
      <c r="M18" s="161">
        <v>4991.476</v>
      </c>
      <c r="N18" s="155">
        <v>0.03172921044793364</v>
      </c>
      <c r="O18" s="161">
        <v>2049.267</v>
      </c>
      <c r="P18" s="161">
        <v>1005.874</v>
      </c>
      <c r="Q18" s="155">
        <v>-0.5091542488118922</v>
      </c>
      <c r="R18" s="161">
        <v>2750.656</v>
      </c>
      <c r="S18" s="161">
        <v>2729.204</v>
      </c>
      <c r="T18" s="155">
        <v>-0.007798866888480305</v>
      </c>
      <c r="U18" s="161">
        <v>9637.894</v>
      </c>
      <c r="V18" s="161">
        <v>8726.554</v>
      </c>
      <c r="W18" s="155">
        <v>-0.09455800198674114</v>
      </c>
    </row>
    <row r="19" spans="1:23" ht="12.75">
      <c r="A19" s="52">
        <v>65</v>
      </c>
      <c r="B19" s="56" t="s">
        <v>12</v>
      </c>
      <c r="C19" s="161">
        <v>3923.781</v>
      </c>
      <c r="D19" s="161">
        <v>3791.752</v>
      </c>
      <c r="E19" s="155">
        <v>-0.03364841208008296</v>
      </c>
      <c r="F19" s="161">
        <v>2787.289</v>
      </c>
      <c r="G19" s="161">
        <v>2558.326</v>
      </c>
      <c r="H19" s="155">
        <v>-0.08214541082751026</v>
      </c>
      <c r="I19" s="161">
        <v>6711.07</v>
      </c>
      <c r="J19" s="161">
        <v>6350.0779999999995</v>
      </c>
      <c r="K19" s="155">
        <v>-0.05379052818701047</v>
      </c>
      <c r="L19" s="161">
        <v>3115.111</v>
      </c>
      <c r="M19" s="161">
        <v>2878.765</v>
      </c>
      <c r="N19" s="155">
        <v>-0.0758708116661011</v>
      </c>
      <c r="O19" s="161">
        <v>820.215</v>
      </c>
      <c r="P19" s="161">
        <v>631.004</v>
      </c>
      <c r="Q19" s="155">
        <v>-0.23068463756454105</v>
      </c>
      <c r="R19" s="161">
        <v>2775.744</v>
      </c>
      <c r="S19" s="161">
        <v>2840.309</v>
      </c>
      <c r="T19" s="155">
        <v>0.0232604303566899</v>
      </c>
      <c r="U19" s="161">
        <v>6711.07</v>
      </c>
      <c r="V19" s="161">
        <v>6350.0779999999995</v>
      </c>
      <c r="W19" s="155">
        <v>-0.05379052818701047</v>
      </c>
    </row>
    <row r="20" spans="1:23" ht="12.75">
      <c r="A20" s="52">
        <v>68</v>
      </c>
      <c r="B20" s="56" t="s">
        <v>13</v>
      </c>
      <c r="C20" s="161">
        <v>3148.588</v>
      </c>
      <c r="D20" s="161">
        <v>2913.588</v>
      </c>
      <c r="E20" s="155">
        <v>-0.07463663076909399</v>
      </c>
      <c r="F20" s="161">
        <v>1713.313</v>
      </c>
      <c r="G20" s="161">
        <v>1356.086</v>
      </c>
      <c r="H20" s="155">
        <v>-0.20850072345216553</v>
      </c>
      <c r="I20" s="161">
        <v>4861.901</v>
      </c>
      <c r="J20" s="161">
        <v>4269.674</v>
      </c>
      <c r="K20" s="155">
        <v>-0.12180976124359588</v>
      </c>
      <c r="L20" s="161">
        <v>2525.894</v>
      </c>
      <c r="M20" s="161">
        <v>2124.901</v>
      </c>
      <c r="N20" s="155">
        <v>-0.15875290095308825</v>
      </c>
      <c r="O20" s="161">
        <v>401.599</v>
      </c>
      <c r="P20" s="161">
        <v>185.445</v>
      </c>
      <c r="Q20" s="155">
        <v>-0.5382334119357868</v>
      </c>
      <c r="R20" s="161">
        <v>1934.408</v>
      </c>
      <c r="S20" s="161">
        <v>1959.328</v>
      </c>
      <c r="T20" s="155">
        <v>0.012882494282488555</v>
      </c>
      <c r="U20" s="161">
        <v>4861.901</v>
      </c>
      <c r="V20" s="161">
        <v>4269.674</v>
      </c>
      <c r="W20" s="155">
        <v>-0.12180976124359588</v>
      </c>
    </row>
    <row r="21" spans="1:23" ht="12.75">
      <c r="A21" s="52">
        <v>76</v>
      </c>
      <c r="B21" s="56" t="s">
        <v>49</v>
      </c>
      <c r="C21" s="161">
        <v>3839.036</v>
      </c>
      <c r="D21" s="161">
        <v>4780.419</v>
      </c>
      <c r="E21" s="155">
        <v>0.2452133816926958</v>
      </c>
      <c r="F21" s="161">
        <v>11823.814</v>
      </c>
      <c r="G21" s="161">
        <v>16238.265</v>
      </c>
      <c r="H21" s="155">
        <v>0.37335254089754777</v>
      </c>
      <c r="I21" s="161">
        <v>15662.85</v>
      </c>
      <c r="J21" s="161">
        <v>21018.684</v>
      </c>
      <c r="K21" s="155">
        <v>0.341945048314962</v>
      </c>
      <c r="L21" s="161">
        <v>5579.709</v>
      </c>
      <c r="M21" s="161">
        <v>6559.338</v>
      </c>
      <c r="N21" s="155">
        <v>0.17556990875330603</v>
      </c>
      <c r="O21" s="161">
        <v>1256.118</v>
      </c>
      <c r="P21" s="161">
        <v>2187.539</v>
      </c>
      <c r="Q21" s="155">
        <v>0.7415075653720433</v>
      </c>
      <c r="R21" s="161">
        <v>8827.023</v>
      </c>
      <c r="S21" s="161">
        <v>12271.807</v>
      </c>
      <c r="T21" s="155">
        <v>0.39025433603152515</v>
      </c>
      <c r="U21" s="161">
        <v>15662.849999999999</v>
      </c>
      <c r="V21" s="161">
        <v>21018.684</v>
      </c>
      <c r="W21" s="155">
        <v>0.341945048314962</v>
      </c>
    </row>
    <row r="22" spans="1:23" ht="12.75">
      <c r="A22" s="108">
        <v>94</v>
      </c>
      <c r="B22" s="58" t="s">
        <v>14</v>
      </c>
      <c r="C22" s="162">
        <v>432.051</v>
      </c>
      <c r="D22" s="162">
        <v>350.96</v>
      </c>
      <c r="E22" s="155">
        <v>-0.18768849047913327</v>
      </c>
      <c r="F22" s="162">
        <v>515.42</v>
      </c>
      <c r="G22" s="162">
        <v>532.637</v>
      </c>
      <c r="H22" s="155">
        <v>0.03340382600597569</v>
      </c>
      <c r="I22" s="162">
        <v>947.471</v>
      </c>
      <c r="J22" s="162">
        <v>883.597</v>
      </c>
      <c r="K22" s="155">
        <v>-0.0674152559814496</v>
      </c>
      <c r="L22" s="162">
        <v>450.857</v>
      </c>
      <c r="M22" s="162">
        <v>364.249</v>
      </c>
      <c r="N22" s="155">
        <v>-0.1920963853283857</v>
      </c>
      <c r="O22" s="162">
        <v>103.294</v>
      </c>
      <c r="P22" s="162">
        <v>106.996</v>
      </c>
      <c r="Q22" s="155">
        <v>0.03583944856429211</v>
      </c>
      <c r="R22" s="162">
        <v>393.32</v>
      </c>
      <c r="S22" s="162">
        <v>412.352</v>
      </c>
      <c r="T22" s="155">
        <v>0.04838808095189662</v>
      </c>
      <c r="U22" s="162">
        <v>947.471</v>
      </c>
      <c r="V22" s="162">
        <v>883.597</v>
      </c>
      <c r="W22" s="155">
        <v>-0.0674152559814496</v>
      </c>
    </row>
    <row r="23" spans="1:23" ht="12.75">
      <c r="A23" s="297" t="s">
        <v>15</v>
      </c>
      <c r="B23" s="297"/>
      <c r="C23" s="192">
        <v>19423.290999999997</v>
      </c>
      <c r="D23" s="192">
        <v>19804.176</v>
      </c>
      <c r="E23" s="193">
        <v>0.01960970465818601</v>
      </c>
      <c r="F23" s="192">
        <v>20149.233</v>
      </c>
      <c r="G23" s="192">
        <v>23183.238999999998</v>
      </c>
      <c r="H23" s="193">
        <v>0.15057674900081786</v>
      </c>
      <c r="I23" s="192">
        <v>39572.524</v>
      </c>
      <c r="J23" s="192">
        <v>42987.415</v>
      </c>
      <c r="K23" s="193">
        <v>0.08629449564551406</v>
      </c>
      <c r="L23" s="192">
        <v>17586.490999999998</v>
      </c>
      <c r="M23" s="192">
        <v>18029.270999999997</v>
      </c>
      <c r="N23" s="193">
        <v>0.025177279538027175</v>
      </c>
      <c r="O23" s="192">
        <v>4737.130999999999</v>
      </c>
      <c r="P23" s="192">
        <v>4172.125</v>
      </c>
      <c r="Q23" s="193">
        <v>-0.11927177019170454</v>
      </c>
      <c r="R23" s="192">
        <v>17248.902</v>
      </c>
      <c r="S23" s="192">
        <v>20786.019</v>
      </c>
      <c r="T23" s="193">
        <v>0.20506331359526553</v>
      </c>
      <c r="U23" s="192">
        <v>39572.524</v>
      </c>
      <c r="V23" s="192">
        <v>42987.415</v>
      </c>
      <c r="W23" s="193">
        <v>0.08629449564551406</v>
      </c>
    </row>
    <row r="24" spans="1:23" ht="12.75">
      <c r="A24" s="298" t="s">
        <v>16</v>
      </c>
      <c r="B24" s="298"/>
      <c r="C24" s="214">
        <v>375095.13399999996</v>
      </c>
      <c r="D24" s="214">
        <v>391543.95499999996</v>
      </c>
      <c r="E24" s="215">
        <v>0.04385239772265348</v>
      </c>
      <c r="F24" s="214">
        <v>774404.8030000002</v>
      </c>
      <c r="G24" s="214">
        <v>657724.414</v>
      </c>
      <c r="H24" s="215">
        <v>-0.15067105543249082</v>
      </c>
      <c r="I24" s="214">
        <v>1149499.937</v>
      </c>
      <c r="J24" s="214">
        <v>1049268.369</v>
      </c>
      <c r="K24" s="215">
        <v>-0.087195801212123</v>
      </c>
      <c r="L24" s="214">
        <v>673561.312</v>
      </c>
      <c r="M24" s="214">
        <v>567298.923</v>
      </c>
      <c r="N24" s="215">
        <v>-0.1577620138016479</v>
      </c>
      <c r="O24" s="214">
        <v>96464.72499999999</v>
      </c>
      <c r="P24" s="214">
        <v>98331.143</v>
      </c>
      <c r="Q24" s="215">
        <v>0.01934819178720515</v>
      </c>
      <c r="R24" s="214">
        <v>379473.9</v>
      </c>
      <c r="S24" s="214">
        <v>383638.30299999996</v>
      </c>
      <c r="T24" s="215">
        <v>0.010974148683216223</v>
      </c>
      <c r="U24" s="214">
        <v>1149499.937</v>
      </c>
      <c r="V24" s="214">
        <v>1049268.369</v>
      </c>
      <c r="W24" s="215">
        <v>-0.087195801212123</v>
      </c>
    </row>
    <row r="25" spans="1:23" ht="12.75">
      <c r="A25" s="302" t="s">
        <v>311</v>
      </c>
      <c r="B25" s="302"/>
      <c r="C25" s="227">
        <v>353372.26099999994</v>
      </c>
      <c r="D25" s="227">
        <v>391543.95499999996</v>
      </c>
      <c r="E25" s="226">
        <v>0.10802119524599596</v>
      </c>
      <c r="F25" s="227">
        <v>605128.7970000003</v>
      </c>
      <c r="G25" s="227">
        <v>657724.414</v>
      </c>
      <c r="H25" s="226">
        <v>0.08691640070799633</v>
      </c>
      <c r="I25" s="227">
        <v>958501.058</v>
      </c>
      <c r="J25" s="227">
        <v>1049268.369</v>
      </c>
      <c r="K25" s="226">
        <v>0.09469714221223113</v>
      </c>
      <c r="L25" s="227">
        <v>507908.59200000006</v>
      </c>
      <c r="M25" s="227">
        <v>567298.923</v>
      </c>
      <c r="N25" s="226">
        <v>0.11693114063327337</v>
      </c>
      <c r="O25" s="227">
        <v>93844.52799999999</v>
      </c>
      <c r="P25" s="227">
        <v>98331.143</v>
      </c>
      <c r="Q25" s="226">
        <v>0.047809020894644005</v>
      </c>
      <c r="R25" s="227">
        <v>356747.938</v>
      </c>
      <c r="S25" s="227">
        <v>383638.30299999996</v>
      </c>
      <c r="T25" s="226">
        <v>0.075376371201338</v>
      </c>
      <c r="U25" s="227">
        <v>958501.058</v>
      </c>
      <c r="V25" s="227">
        <v>1049268.369</v>
      </c>
      <c r="W25" s="226">
        <v>0.09469714221223113</v>
      </c>
    </row>
    <row r="26" spans="1:23" ht="12.75">
      <c r="A26" s="303" t="s">
        <v>340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5"/>
    </row>
    <row r="27" spans="1:23" ht="12.75">
      <c r="A27" s="299" t="s">
        <v>341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1"/>
    </row>
    <row r="28" spans="1:23" ht="12.75">
      <c r="A28" s="306" t="s">
        <v>328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8"/>
    </row>
    <row r="29" spans="1:8" ht="12.75">
      <c r="A29" s="111"/>
      <c r="B29" s="112"/>
      <c r="C29" s="112"/>
      <c r="D29" s="112"/>
      <c r="E29" s="112"/>
      <c r="F29" s="112"/>
      <c r="G29" s="112"/>
      <c r="H29" s="112"/>
    </row>
    <row r="30" spans="2:8" ht="13.5" customHeight="1">
      <c r="B30" s="296"/>
      <c r="C30" s="296"/>
      <c r="D30" s="296"/>
      <c r="E30" s="296"/>
      <c r="F30" s="296"/>
      <c r="G30" s="296"/>
      <c r="H30" s="296"/>
    </row>
    <row r="31" spans="1:8" ht="12.75">
      <c r="A31" s="113"/>
      <c r="B31" s="65"/>
      <c r="C31" s="114"/>
      <c r="D31" s="236"/>
      <c r="E31" s="115"/>
      <c r="F31" s="115"/>
      <c r="G31" s="115"/>
      <c r="H31" s="115"/>
    </row>
    <row r="32" spans="2:8" ht="12.75">
      <c r="B32" s="296"/>
      <c r="C32" s="296"/>
      <c r="D32" s="296"/>
      <c r="E32" s="296"/>
      <c r="F32" s="296"/>
      <c r="G32" s="296"/>
      <c r="H32" s="296"/>
    </row>
    <row r="33" ht="12.75">
      <c r="B33" s="116"/>
    </row>
  </sheetData>
  <sheetProtection/>
  <mergeCells count="22">
    <mergeCell ref="B30:H30"/>
    <mergeCell ref="U5:W5"/>
    <mergeCell ref="A16:B16"/>
    <mergeCell ref="R5:T5"/>
    <mergeCell ref="A5:A6"/>
    <mergeCell ref="A27:W27"/>
    <mergeCell ref="A25:B25"/>
    <mergeCell ref="A15:B15"/>
    <mergeCell ref="A26:W26"/>
    <mergeCell ref="A28:W28"/>
    <mergeCell ref="I5:K5"/>
    <mergeCell ref="O5:Q5"/>
    <mergeCell ref="A2:W2"/>
    <mergeCell ref="A3:W3"/>
    <mergeCell ref="A4:W4"/>
    <mergeCell ref="B5:B6"/>
    <mergeCell ref="L5:N5"/>
    <mergeCell ref="B32:H32"/>
    <mergeCell ref="C5:E5"/>
    <mergeCell ref="F5:H5"/>
    <mergeCell ref="A23:B23"/>
    <mergeCell ref="A24:B24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32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02" customWidth="1"/>
    <col min="2" max="2" width="45.66015625" style="102" customWidth="1"/>
    <col min="3" max="3" width="14" style="102" bestFit="1" customWidth="1"/>
    <col min="4" max="4" width="13.33203125" style="102" bestFit="1" customWidth="1"/>
    <col min="5" max="5" width="12.33203125" style="102" bestFit="1" customWidth="1"/>
    <col min="6" max="7" width="13.33203125" style="102" bestFit="1" customWidth="1"/>
    <col min="8" max="8" width="12.33203125" style="102" bestFit="1" customWidth="1"/>
    <col min="9" max="10" width="10.66015625" style="102" customWidth="1"/>
    <col min="11" max="11" width="12.33203125" style="102" bestFit="1" customWidth="1"/>
    <col min="12" max="13" width="12" style="102" bestFit="1" customWidth="1"/>
    <col min="14" max="14" width="12.33203125" style="102" bestFit="1" customWidth="1"/>
    <col min="15" max="16" width="10.66015625" style="102" customWidth="1"/>
    <col min="17" max="17" width="12.83203125" style="102" customWidth="1"/>
    <col min="18" max="19" width="10.66015625" style="102" customWidth="1"/>
    <col min="20" max="20" width="14.66015625" style="102" customWidth="1"/>
    <col min="21" max="22" width="10.66015625" style="102" customWidth="1"/>
    <col min="23" max="23" width="14.5" style="102" bestFit="1" customWidth="1"/>
    <col min="24" max="25" width="10.66015625" style="102" customWidth="1"/>
    <col min="26" max="26" width="15.16015625" style="102" customWidth="1"/>
    <col min="27" max="16384" width="5.33203125" style="102" customWidth="1"/>
  </cols>
  <sheetData>
    <row r="1" spans="1:8" ht="12.75">
      <c r="A1" s="101"/>
      <c r="B1" s="101"/>
      <c r="C1" s="101"/>
      <c r="D1" s="101"/>
      <c r="E1" s="101"/>
      <c r="F1" s="101"/>
      <c r="G1" s="101"/>
      <c r="H1" s="101"/>
    </row>
    <row r="2" spans="1:26" ht="12.75">
      <c r="A2" s="310" t="s">
        <v>260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2"/>
    </row>
    <row r="3" spans="1:26" ht="12.75">
      <c r="A3" s="313" t="s">
        <v>287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5"/>
    </row>
    <row r="4" spans="1:26" ht="12.75">
      <c r="A4" s="316" t="s">
        <v>339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8"/>
    </row>
    <row r="5" spans="1:26" ht="31.5" customHeight="1">
      <c r="A5" s="319" t="s">
        <v>4</v>
      </c>
      <c r="B5" s="321" t="s">
        <v>5</v>
      </c>
      <c r="C5" s="323" t="s">
        <v>77</v>
      </c>
      <c r="D5" s="323"/>
      <c r="E5" s="323"/>
      <c r="F5" s="323" t="s">
        <v>170</v>
      </c>
      <c r="G5" s="323"/>
      <c r="H5" s="323"/>
      <c r="I5" s="323" t="s">
        <v>79</v>
      </c>
      <c r="J5" s="323"/>
      <c r="K5" s="323"/>
      <c r="L5" s="323" t="s">
        <v>277</v>
      </c>
      <c r="M5" s="323"/>
      <c r="N5" s="323"/>
      <c r="O5" s="323" t="s">
        <v>193</v>
      </c>
      <c r="P5" s="323"/>
      <c r="Q5" s="323"/>
      <c r="R5" s="323" t="s">
        <v>172</v>
      </c>
      <c r="S5" s="323"/>
      <c r="T5" s="323"/>
      <c r="U5" s="323" t="s">
        <v>171</v>
      </c>
      <c r="V5" s="323"/>
      <c r="W5" s="323"/>
      <c r="X5" s="323" t="s">
        <v>92</v>
      </c>
      <c r="Y5" s="323"/>
      <c r="Z5" s="324"/>
    </row>
    <row r="6" spans="1:26" ht="40.5" customHeight="1">
      <c r="A6" s="320"/>
      <c r="B6" s="322"/>
      <c r="C6" s="194">
        <v>2017</v>
      </c>
      <c r="D6" s="194">
        <v>2018</v>
      </c>
      <c r="E6" s="195" t="s">
        <v>257</v>
      </c>
      <c r="F6" s="194">
        <v>2017</v>
      </c>
      <c r="G6" s="194">
        <v>2018</v>
      </c>
      <c r="H6" s="195" t="s">
        <v>257</v>
      </c>
      <c r="I6" s="194">
        <v>2017</v>
      </c>
      <c r="J6" s="194">
        <v>2018</v>
      </c>
      <c r="K6" s="195" t="s">
        <v>257</v>
      </c>
      <c r="L6" s="194">
        <v>2017</v>
      </c>
      <c r="M6" s="194">
        <v>2018</v>
      </c>
      <c r="N6" s="195" t="s">
        <v>257</v>
      </c>
      <c r="O6" s="194">
        <v>2017</v>
      </c>
      <c r="P6" s="194">
        <v>2018</v>
      </c>
      <c r="Q6" s="195" t="s">
        <v>257</v>
      </c>
      <c r="R6" s="194">
        <v>2017</v>
      </c>
      <c r="S6" s="194">
        <v>2018</v>
      </c>
      <c r="T6" s="195" t="s">
        <v>257</v>
      </c>
      <c r="U6" s="194">
        <v>2017</v>
      </c>
      <c r="V6" s="194">
        <v>2018</v>
      </c>
      <c r="W6" s="195" t="s">
        <v>257</v>
      </c>
      <c r="X6" s="194">
        <v>2017</v>
      </c>
      <c r="Y6" s="194">
        <v>2018</v>
      </c>
      <c r="Z6" s="196" t="s">
        <v>257</v>
      </c>
    </row>
    <row r="7" spans="1:26" ht="12.75">
      <c r="A7" s="103">
        <v>67</v>
      </c>
      <c r="B7" s="51" t="s">
        <v>6</v>
      </c>
      <c r="C7" s="160">
        <v>378367.066</v>
      </c>
      <c r="D7" s="160">
        <v>423284.081</v>
      </c>
      <c r="E7" s="155">
        <v>0.11871280308524534</v>
      </c>
      <c r="F7" s="160">
        <v>324554.138</v>
      </c>
      <c r="G7" s="160">
        <v>366924.141</v>
      </c>
      <c r="H7" s="155">
        <v>0.13054833705432545</v>
      </c>
      <c r="I7" s="160">
        <v>53812.928000000014</v>
      </c>
      <c r="J7" s="160">
        <v>56359.94</v>
      </c>
      <c r="K7" s="155">
        <v>0.047330857001499416</v>
      </c>
      <c r="L7" s="160">
        <v>41657.006</v>
      </c>
      <c r="M7" s="160">
        <v>44302.755</v>
      </c>
      <c r="N7" s="155">
        <v>0.06351270180098867</v>
      </c>
      <c r="O7" s="160">
        <v>3539.662</v>
      </c>
      <c r="P7" s="160">
        <v>3137.557</v>
      </c>
      <c r="Q7" s="155">
        <v>-0.11359982958824888</v>
      </c>
      <c r="R7" s="160">
        <v>15695.584000000013</v>
      </c>
      <c r="S7" s="160">
        <v>15194.742000000006</v>
      </c>
      <c r="T7" s="155">
        <v>-0.03190973970767874</v>
      </c>
      <c r="U7" s="160">
        <v>3972.517</v>
      </c>
      <c r="V7" s="160">
        <v>3900.753</v>
      </c>
      <c r="W7" s="155">
        <v>-0.0180651209296272</v>
      </c>
      <c r="X7" s="160">
        <v>11723.067</v>
      </c>
      <c r="Y7" s="160">
        <v>11293.989</v>
      </c>
      <c r="Z7" s="155">
        <v>-0.03660117271359109</v>
      </c>
    </row>
    <row r="8" spans="1:26" ht="12.75">
      <c r="A8" s="105">
        <v>78</v>
      </c>
      <c r="B8" s="53" t="s">
        <v>52</v>
      </c>
      <c r="C8" s="161">
        <v>422182.578</v>
      </c>
      <c r="D8" s="161">
        <v>450511.118</v>
      </c>
      <c r="E8" s="155">
        <v>0.06710021084763951</v>
      </c>
      <c r="F8" s="161">
        <v>358428.307</v>
      </c>
      <c r="G8" s="161">
        <v>384699.677</v>
      </c>
      <c r="H8" s="155">
        <v>0.07329602457988926</v>
      </c>
      <c r="I8" s="161">
        <v>63754.27100000001</v>
      </c>
      <c r="J8" s="161">
        <v>65811.44099999999</v>
      </c>
      <c r="K8" s="155">
        <v>0.03226717155937653</v>
      </c>
      <c r="L8" s="161">
        <v>47359.529</v>
      </c>
      <c r="M8" s="161">
        <v>52231.43</v>
      </c>
      <c r="N8" s="155">
        <v>0.10287055430808856</v>
      </c>
      <c r="O8" s="161">
        <v>301.307</v>
      </c>
      <c r="P8" s="161">
        <v>-1220.427</v>
      </c>
      <c r="Q8" s="155">
        <v>-5.050443567524153</v>
      </c>
      <c r="R8" s="161">
        <v>16696.049000000006</v>
      </c>
      <c r="S8" s="161">
        <v>12359.583999999992</v>
      </c>
      <c r="T8" s="155">
        <v>-0.2597300115733976</v>
      </c>
      <c r="U8" s="161">
        <v>4192.137</v>
      </c>
      <c r="V8" s="161">
        <v>4424.149</v>
      </c>
      <c r="W8" s="155">
        <v>0.055344565313586</v>
      </c>
      <c r="X8" s="161">
        <v>12503.912</v>
      </c>
      <c r="Y8" s="161">
        <v>7935.435</v>
      </c>
      <c r="Z8" s="155">
        <v>-0.3653638157402259</v>
      </c>
    </row>
    <row r="9" spans="1:26" ht="12.75">
      <c r="A9" s="105">
        <v>80</v>
      </c>
      <c r="B9" s="53" t="s">
        <v>7</v>
      </c>
      <c r="C9" s="161">
        <v>113185.144</v>
      </c>
      <c r="D9" s="161">
        <v>119397.168</v>
      </c>
      <c r="E9" s="155">
        <v>0.05488373986607287</v>
      </c>
      <c r="F9" s="161">
        <v>95904.637</v>
      </c>
      <c r="G9" s="161">
        <v>102962.738</v>
      </c>
      <c r="H9" s="155">
        <v>0.07359499207530495</v>
      </c>
      <c r="I9" s="161">
        <v>17280.506999999998</v>
      </c>
      <c r="J9" s="161">
        <v>16434.430000000008</v>
      </c>
      <c r="K9" s="155">
        <v>-0.04896135281215941</v>
      </c>
      <c r="L9" s="161">
        <v>9998.534</v>
      </c>
      <c r="M9" s="161">
        <v>9215.174</v>
      </c>
      <c r="N9" s="155">
        <v>-0.0783474857414096</v>
      </c>
      <c r="O9" s="161">
        <v>2438.048</v>
      </c>
      <c r="P9" s="161">
        <v>2700.585</v>
      </c>
      <c r="Q9" s="155">
        <v>0.10768327776975695</v>
      </c>
      <c r="R9" s="161">
        <v>9720.020999999997</v>
      </c>
      <c r="S9" s="161">
        <v>9919.841000000008</v>
      </c>
      <c r="T9" s="155">
        <v>0.020557568754224986</v>
      </c>
      <c r="U9" s="161">
        <v>2576.15</v>
      </c>
      <c r="V9" s="161">
        <v>2602.03</v>
      </c>
      <c r="W9" s="155">
        <v>0.010045998874289142</v>
      </c>
      <c r="X9" s="161">
        <v>7143.871</v>
      </c>
      <c r="Y9" s="161">
        <v>7317.811</v>
      </c>
      <c r="Z9" s="155">
        <v>0.02434814402443708</v>
      </c>
    </row>
    <row r="10" spans="1:26" ht="12.75">
      <c r="A10" s="52">
        <v>81</v>
      </c>
      <c r="B10" s="56" t="s">
        <v>321</v>
      </c>
      <c r="C10" s="217">
        <v>135464.232</v>
      </c>
      <c r="D10" s="217">
        <v>215114.748</v>
      </c>
      <c r="E10" s="220" t="s">
        <v>329</v>
      </c>
      <c r="F10" s="217">
        <v>117114.124</v>
      </c>
      <c r="G10" s="217">
        <v>184276.691</v>
      </c>
      <c r="H10" s="220" t="s">
        <v>329</v>
      </c>
      <c r="I10" s="217">
        <v>18350.107999999993</v>
      </c>
      <c r="J10" s="217">
        <v>30838.057</v>
      </c>
      <c r="K10" s="220" t="s">
        <v>329</v>
      </c>
      <c r="L10" s="217">
        <v>11401.514</v>
      </c>
      <c r="M10" s="217">
        <v>20707.47</v>
      </c>
      <c r="N10" s="220" t="s">
        <v>329</v>
      </c>
      <c r="O10" s="217">
        <v>527.314</v>
      </c>
      <c r="P10" s="217">
        <v>3111.612</v>
      </c>
      <c r="Q10" s="220" t="s">
        <v>329</v>
      </c>
      <c r="R10" s="217">
        <v>7475.907999999994</v>
      </c>
      <c r="S10" s="217">
        <v>13242.199</v>
      </c>
      <c r="T10" s="220" t="s">
        <v>329</v>
      </c>
      <c r="U10" s="217">
        <v>2010.777</v>
      </c>
      <c r="V10" s="217">
        <v>3555.714</v>
      </c>
      <c r="W10" s="220" t="s">
        <v>329</v>
      </c>
      <c r="X10" s="217">
        <v>5465.131</v>
      </c>
      <c r="Y10" s="217">
        <v>9686.485</v>
      </c>
      <c r="Z10" s="220" t="s">
        <v>329</v>
      </c>
    </row>
    <row r="11" spans="1:26" ht="12.75">
      <c r="A11" s="105">
        <v>88</v>
      </c>
      <c r="B11" s="53" t="s">
        <v>307</v>
      </c>
      <c r="C11" s="161">
        <v>123375.275</v>
      </c>
      <c r="D11" s="161"/>
      <c r="E11" s="220" t="s">
        <v>329</v>
      </c>
      <c r="F11" s="161">
        <v>127659.679</v>
      </c>
      <c r="G11" s="161"/>
      <c r="H11" s="220" t="s">
        <v>329</v>
      </c>
      <c r="I11" s="161">
        <v>-4284.40400000001</v>
      </c>
      <c r="J11" s="161"/>
      <c r="K11" s="220" t="s">
        <v>329</v>
      </c>
      <c r="L11" s="161">
        <v>24069.203</v>
      </c>
      <c r="M11" s="161"/>
      <c r="N11" s="220" t="s">
        <v>329</v>
      </c>
      <c r="O11" s="161">
        <v>-11983.883</v>
      </c>
      <c r="P11" s="161"/>
      <c r="Q11" s="220" t="s">
        <v>329</v>
      </c>
      <c r="R11" s="161">
        <v>-40337.49000000001</v>
      </c>
      <c r="S11" s="161"/>
      <c r="T11" s="220" t="s">
        <v>329</v>
      </c>
      <c r="U11" s="161">
        <v>-2839.022</v>
      </c>
      <c r="V11" s="161"/>
      <c r="W11" s="220" t="s">
        <v>329</v>
      </c>
      <c r="X11" s="161">
        <v>-37498.468</v>
      </c>
      <c r="Y11" s="161"/>
      <c r="Z11" s="220" t="s">
        <v>329</v>
      </c>
    </row>
    <row r="12" spans="1:26" ht="12.75">
      <c r="A12" s="105">
        <v>99</v>
      </c>
      <c r="B12" s="53" t="s">
        <v>8</v>
      </c>
      <c r="C12" s="161">
        <v>380772.571</v>
      </c>
      <c r="D12" s="161">
        <v>399517.184</v>
      </c>
      <c r="E12" s="155">
        <v>0.04922784472309072</v>
      </c>
      <c r="F12" s="161">
        <v>319297.823</v>
      </c>
      <c r="G12" s="161">
        <v>349235.226</v>
      </c>
      <c r="H12" s="155">
        <v>0.0937601225048128</v>
      </c>
      <c r="I12" s="161">
        <v>61474.74800000002</v>
      </c>
      <c r="J12" s="161">
        <v>50281.957999999984</v>
      </c>
      <c r="K12" s="155">
        <v>-0.1820713441558155</v>
      </c>
      <c r="L12" s="161">
        <v>42009.166</v>
      </c>
      <c r="M12" s="161">
        <v>42024.693</v>
      </c>
      <c r="N12" s="155">
        <v>0.0003696098132488501</v>
      </c>
      <c r="O12" s="161">
        <v>6890.252</v>
      </c>
      <c r="P12" s="161">
        <v>7389.898</v>
      </c>
      <c r="Q12" s="155">
        <v>0.07251490946920369</v>
      </c>
      <c r="R12" s="161">
        <v>26355.834000000024</v>
      </c>
      <c r="S12" s="161">
        <v>15647.162999999986</v>
      </c>
      <c r="T12" s="155">
        <v>-0.4063112174708654</v>
      </c>
      <c r="U12" s="161">
        <v>7241.113</v>
      </c>
      <c r="V12" s="161">
        <v>3937.778</v>
      </c>
      <c r="W12" s="155">
        <v>-0.45619161032288824</v>
      </c>
      <c r="X12" s="161">
        <v>19114.721</v>
      </c>
      <c r="Y12" s="161">
        <v>11709.385</v>
      </c>
      <c r="Z12" s="155">
        <v>-0.38741533292586383</v>
      </c>
    </row>
    <row r="13" spans="1:26" ht="12.75">
      <c r="A13" s="105">
        <v>107</v>
      </c>
      <c r="B13" s="53" t="s">
        <v>48</v>
      </c>
      <c r="C13" s="161">
        <v>327996.254</v>
      </c>
      <c r="D13" s="161">
        <v>363603.789</v>
      </c>
      <c r="E13" s="155">
        <v>0.10856079777057448</v>
      </c>
      <c r="F13" s="161">
        <v>275848.972</v>
      </c>
      <c r="G13" s="161">
        <v>308019.595</v>
      </c>
      <c r="H13" s="155">
        <v>0.11662404527648551</v>
      </c>
      <c r="I13" s="161">
        <v>52147.28200000001</v>
      </c>
      <c r="J13" s="161">
        <v>55584.19400000002</v>
      </c>
      <c r="K13" s="155">
        <v>0.06590778786898244</v>
      </c>
      <c r="L13" s="161">
        <v>46793.656</v>
      </c>
      <c r="M13" s="161">
        <v>47506.43</v>
      </c>
      <c r="N13" s="155">
        <v>0.01523227849518749</v>
      </c>
      <c r="O13" s="161">
        <v>3172.048</v>
      </c>
      <c r="P13" s="161">
        <v>5489.452</v>
      </c>
      <c r="Q13" s="155">
        <v>0.7305702814080999</v>
      </c>
      <c r="R13" s="161">
        <v>8525.674000000003</v>
      </c>
      <c r="S13" s="161">
        <v>13567.216000000019</v>
      </c>
      <c r="T13" s="155">
        <v>0.5913364738084068</v>
      </c>
      <c r="U13" s="161">
        <v>2395.113</v>
      </c>
      <c r="V13" s="161">
        <v>4310.632</v>
      </c>
      <c r="W13" s="155">
        <v>0.7997614308802967</v>
      </c>
      <c r="X13" s="161">
        <v>6130.561</v>
      </c>
      <c r="Y13" s="161">
        <v>9256.584</v>
      </c>
      <c r="Z13" s="155">
        <v>0.5099081470684332</v>
      </c>
    </row>
    <row r="14" spans="1:26" ht="12.75">
      <c r="A14" s="108">
        <v>108</v>
      </c>
      <c r="B14" s="58" t="s">
        <v>9</v>
      </c>
      <c r="C14" s="162">
        <v>0</v>
      </c>
      <c r="D14" s="162">
        <v>0</v>
      </c>
      <c r="E14" s="220" t="s">
        <v>315</v>
      </c>
      <c r="F14" s="162">
        <v>0</v>
      </c>
      <c r="G14" s="162">
        <v>0</v>
      </c>
      <c r="H14" s="220" t="s">
        <v>315</v>
      </c>
      <c r="I14" s="162">
        <v>0</v>
      </c>
      <c r="J14" s="162">
        <v>0</v>
      </c>
      <c r="K14" s="220" t="s">
        <v>315</v>
      </c>
      <c r="L14" s="162">
        <v>0</v>
      </c>
      <c r="M14" s="162">
        <v>0</v>
      </c>
      <c r="N14" s="220" t="s">
        <v>315</v>
      </c>
      <c r="O14" s="162">
        <v>2.705</v>
      </c>
      <c r="P14" s="162">
        <v>2.743</v>
      </c>
      <c r="Q14" s="155">
        <v>0.014048059149722736</v>
      </c>
      <c r="R14" s="162">
        <v>2.705</v>
      </c>
      <c r="S14" s="162">
        <v>2.743</v>
      </c>
      <c r="T14" s="155">
        <v>0.014048059149722736</v>
      </c>
      <c r="U14" s="162">
        <v>0</v>
      </c>
      <c r="V14" s="162">
        <v>0</v>
      </c>
      <c r="W14" s="155" t="s">
        <v>315</v>
      </c>
      <c r="X14" s="162">
        <v>2.705</v>
      </c>
      <c r="Y14" s="162">
        <v>2.743</v>
      </c>
      <c r="Z14" s="155">
        <v>0.014048059149722736</v>
      </c>
    </row>
    <row r="15" spans="1:26" ht="12.75">
      <c r="A15" s="297" t="s">
        <v>10</v>
      </c>
      <c r="B15" s="297"/>
      <c r="C15" s="192">
        <v>1881343.1199999999</v>
      </c>
      <c r="D15" s="192">
        <v>1971428.088</v>
      </c>
      <c r="E15" s="193">
        <v>0.047883327098780404</v>
      </c>
      <c r="F15" s="192">
        <v>1618807.68</v>
      </c>
      <c r="G15" s="192">
        <v>1696118.068</v>
      </c>
      <c r="H15" s="193">
        <v>0.04775761133033418</v>
      </c>
      <c r="I15" s="192">
        <v>262535.44000000006</v>
      </c>
      <c r="J15" s="192">
        <v>275310.02</v>
      </c>
      <c r="K15" s="193">
        <v>0.04865849730611593</v>
      </c>
      <c r="L15" s="192">
        <v>223288.608</v>
      </c>
      <c r="M15" s="192">
        <v>215987.952</v>
      </c>
      <c r="N15" s="193">
        <v>-0.032696052276881105</v>
      </c>
      <c r="O15" s="192">
        <v>4887.453</v>
      </c>
      <c r="P15" s="192">
        <v>20611.42</v>
      </c>
      <c r="Q15" s="193">
        <v>3.217210886733846</v>
      </c>
      <c r="R15" s="192">
        <v>44134.28500000003</v>
      </c>
      <c r="S15" s="192">
        <v>79933.488</v>
      </c>
      <c r="T15" s="193">
        <v>0.8111426977915228</v>
      </c>
      <c r="U15" s="192">
        <v>19548.785000000003</v>
      </c>
      <c r="V15" s="192">
        <v>22731.055999999997</v>
      </c>
      <c r="W15" s="193">
        <v>0.16278612711736273</v>
      </c>
      <c r="X15" s="192">
        <v>24585.5</v>
      </c>
      <c r="Y15" s="192">
        <v>57202.43200000001</v>
      </c>
      <c r="Z15" s="193">
        <v>1.3266735270789698</v>
      </c>
    </row>
    <row r="16" spans="1:26" ht="12.75">
      <c r="A16" s="309" t="s">
        <v>310</v>
      </c>
      <c r="B16" s="309"/>
      <c r="C16" s="225">
        <v>1757967.845</v>
      </c>
      <c r="D16" s="225">
        <v>1971428.088</v>
      </c>
      <c r="E16" s="226">
        <v>0.12142442969427569</v>
      </c>
      <c r="F16" s="225">
        <v>1491148.001</v>
      </c>
      <c r="G16" s="225">
        <v>1696118.068</v>
      </c>
      <c r="H16" s="226">
        <v>0.13745789610591452</v>
      </c>
      <c r="I16" s="225">
        <v>266819.84400000004</v>
      </c>
      <c r="J16" s="225">
        <v>275310.02</v>
      </c>
      <c r="K16" s="226">
        <v>0.03181988218237608</v>
      </c>
      <c r="L16" s="225">
        <v>199219.405</v>
      </c>
      <c r="M16" s="225">
        <v>215987.952</v>
      </c>
      <c r="N16" s="226">
        <v>0.08417125329733821</v>
      </c>
      <c r="O16" s="225">
        <v>16871.336</v>
      </c>
      <c r="P16" s="225">
        <v>20611.42</v>
      </c>
      <c r="Q16" s="226">
        <v>0.22168274047769532</v>
      </c>
      <c r="R16" s="225">
        <v>84471.77500000005</v>
      </c>
      <c r="S16" s="225">
        <v>79933.488</v>
      </c>
      <c r="T16" s="226">
        <v>-0.05372548404481914</v>
      </c>
      <c r="U16" s="225">
        <v>22387.807000000004</v>
      </c>
      <c r="V16" s="225">
        <v>22731.055999999997</v>
      </c>
      <c r="W16" s="226">
        <v>0.01533196172362894</v>
      </c>
      <c r="X16" s="225">
        <v>62083.968</v>
      </c>
      <c r="Y16" s="225">
        <v>57202.43200000001</v>
      </c>
      <c r="Z16" s="226">
        <v>-0.07862796398580696</v>
      </c>
    </row>
    <row r="17" spans="1:26" ht="12.75">
      <c r="A17" s="103">
        <v>62</v>
      </c>
      <c r="B17" s="51" t="s">
        <v>11</v>
      </c>
      <c r="C17" s="160">
        <v>1719.021</v>
      </c>
      <c r="D17" s="160">
        <v>1727.295</v>
      </c>
      <c r="E17" s="155">
        <v>0.004813204725247822</v>
      </c>
      <c r="F17" s="160">
        <v>1707.763</v>
      </c>
      <c r="G17" s="160">
        <v>1848.425</v>
      </c>
      <c r="H17" s="155">
        <v>0.08236622997453402</v>
      </c>
      <c r="I17" s="160">
        <v>11.258000000000038</v>
      </c>
      <c r="J17" s="160">
        <v>-121.12999999999988</v>
      </c>
      <c r="K17" s="155">
        <v>-11.759459939598461</v>
      </c>
      <c r="L17" s="160">
        <v>428.958</v>
      </c>
      <c r="M17" s="160">
        <v>340.651</v>
      </c>
      <c r="N17" s="155">
        <v>-0.2058639773590888</v>
      </c>
      <c r="O17" s="160">
        <v>455.478</v>
      </c>
      <c r="P17" s="160">
        <v>487.164</v>
      </c>
      <c r="Q17" s="155">
        <v>0.06956647741493538</v>
      </c>
      <c r="R17" s="160">
        <v>37.77800000000002</v>
      </c>
      <c r="S17" s="160">
        <v>25.383000000000095</v>
      </c>
      <c r="T17" s="155">
        <v>-0.3281010111705204</v>
      </c>
      <c r="U17" s="160">
        <v>12.854</v>
      </c>
      <c r="V17" s="160">
        <v>0</v>
      </c>
      <c r="W17" s="155">
        <v>-1</v>
      </c>
      <c r="X17" s="160">
        <v>24.924</v>
      </c>
      <c r="Y17" s="160">
        <v>25.383</v>
      </c>
      <c r="Z17" s="155">
        <v>0.018415984593163293</v>
      </c>
    </row>
    <row r="18" spans="1:26" ht="12.75">
      <c r="A18" s="52">
        <v>63</v>
      </c>
      <c r="B18" s="56" t="s">
        <v>47</v>
      </c>
      <c r="C18" s="161">
        <v>31407.254</v>
      </c>
      <c r="D18" s="161">
        <v>30967.962</v>
      </c>
      <c r="E18" s="155">
        <v>-0.013986959827815615</v>
      </c>
      <c r="F18" s="161">
        <v>31537.787</v>
      </c>
      <c r="G18" s="161">
        <v>31315.98</v>
      </c>
      <c r="H18" s="155">
        <v>-0.007033055299663249</v>
      </c>
      <c r="I18" s="161">
        <v>-130.53299999999945</v>
      </c>
      <c r="J18" s="161">
        <v>-348.01800000000003</v>
      </c>
      <c r="K18" s="155">
        <v>1.6661304038059455</v>
      </c>
      <c r="L18" s="161">
        <v>2270.56</v>
      </c>
      <c r="M18" s="161">
        <v>2173.227</v>
      </c>
      <c r="N18" s="155">
        <v>-0.042867398351067565</v>
      </c>
      <c r="O18" s="161">
        <v>2765.69</v>
      </c>
      <c r="P18" s="161">
        <v>2755.24</v>
      </c>
      <c r="Q18" s="155">
        <v>-0.0037784422693795117</v>
      </c>
      <c r="R18" s="161">
        <v>364.59700000000066</v>
      </c>
      <c r="S18" s="161">
        <v>233.9949999999999</v>
      </c>
      <c r="T18" s="155">
        <v>-0.3582092008436727</v>
      </c>
      <c r="U18" s="161">
        <v>18.168</v>
      </c>
      <c r="V18" s="161">
        <v>49.324</v>
      </c>
      <c r="W18" s="155">
        <v>1.7148833113166004</v>
      </c>
      <c r="X18" s="161">
        <v>346.429</v>
      </c>
      <c r="Y18" s="161">
        <v>184.671</v>
      </c>
      <c r="Z18" s="155">
        <v>-0.46692973163332163</v>
      </c>
    </row>
    <row r="19" spans="1:26" ht="12.75">
      <c r="A19" s="52">
        <v>65</v>
      </c>
      <c r="B19" s="56" t="s">
        <v>12</v>
      </c>
      <c r="C19" s="161">
        <v>21816.131</v>
      </c>
      <c r="D19" s="161">
        <v>22709.818</v>
      </c>
      <c r="E19" s="155">
        <v>0.04096450465941914</v>
      </c>
      <c r="F19" s="161">
        <v>20721.182</v>
      </c>
      <c r="G19" s="161">
        <v>21974.201</v>
      </c>
      <c r="H19" s="155">
        <v>0.06047044034457105</v>
      </c>
      <c r="I19" s="161">
        <v>1094.9490000000005</v>
      </c>
      <c r="J19" s="161">
        <v>735.6169999999984</v>
      </c>
      <c r="K19" s="155">
        <v>-0.32817236236573755</v>
      </c>
      <c r="L19" s="161">
        <v>2236.226</v>
      </c>
      <c r="M19" s="161">
        <v>2302.244</v>
      </c>
      <c r="N19" s="155">
        <v>0.029522060829272112</v>
      </c>
      <c r="O19" s="161">
        <v>1543.26</v>
      </c>
      <c r="P19" s="161">
        <v>1901.332</v>
      </c>
      <c r="Q19" s="155">
        <v>0.2320231198890661</v>
      </c>
      <c r="R19" s="161">
        <v>401.9830000000004</v>
      </c>
      <c r="S19" s="161">
        <v>334.70499999999834</v>
      </c>
      <c r="T19" s="155">
        <v>-0.16736528659172656</v>
      </c>
      <c r="U19" s="161">
        <v>154.138</v>
      </c>
      <c r="V19" s="161">
        <v>154.903</v>
      </c>
      <c r="W19" s="155">
        <v>0.004963085027702263</v>
      </c>
      <c r="X19" s="161">
        <v>247.845</v>
      </c>
      <c r="Y19" s="161">
        <v>179.802</v>
      </c>
      <c r="Z19" s="155">
        <v>-0.2745385220601586</v>
      </c>
    </row>
    <row r="20" spans="1:26" ht="12.75">
      <c r="A20" s="52">
        <v>68</v>
      </c>
      <c r="B20" s="56" t="s">
        <v>13</v>
      </c>
      <c r="C20" s="161">
        <v>8232.334</v>
      </c>
      <c r="D20" s="161">
        <v>8426.319</v>
      </c>
      <c r="E20" s="155">
        <v>0.02356379126502861</v>
      </c>
      <c r="F20" s="161">
        <v>7946.877</v>
      </c>
      <c r="G20" s="161">
        <v>8372.466</v>
      </c>
      <c r="H20" s="155">
        <v>0.05355424527144437</v>
      </c>
      <c r="I20" s="161">
        <v>285.45700000000033</v>
      </c>
      <c r="J20" s="161">
        <v>53.852999999999156</v>
      </c>
      <c r="K20" s="155">
        <v>-0.8113446158265549</v>
      </c>
      <c r="L20" s="161">
        <v>666.052</v>
      </c>
      <c r="M20" s="161">
        <v>765.741</v>
      </c>
      <c r="N20" s="155">
        <v>0.149671497120345</v>
      </c>
      <c r="O20" s="161">
        <v>650.263</v>
      </c>
      <c r="P20" s="161">
        <v>936.048</v>
      </c>
      <c r="Q20" s="155">
        <v>0.43949140578504386</v>
      </c>
      <c r="R20" s="161">
        <v>269.66800000000035</v>
      </c>
      <c r="S20" s="161">
        <v>224.15999999999917</v>
      </c>
      <c r="T20" s="155">
        <v>-0.1687556551018331</v>
      </c>
      <c r="U20" s="161">
        <v>16.385</v>
      </c>
      <c r="V20" s="161">
        <v>60.523</v>
      </c>
      <c r="W20" s="155">
        <v>2.693805309734513</v>
      </c>
      <c r="X20" s="161">
        <v>253.283</v>
      </c>
      <c r="Y20" s="161">
        <v>163.637</v>
      </c>
      <c r="Z20" s="155">
        <v>-0.35393611099047306</v>
      </c>
    </row>
    <row r="21" spans="1:26" ht="12.75">
      <c r="A21" s="52">
        <v>76</v>
      </c>
      <c r="B21" s="56" t="s">
        <v>49</v>
      </c>
      <c r="C21" s="217">
        <v>18690.523</v>
      </c>
      <c r="D21" s="217">
        <v>19613.589</v>
      </c>
      <c r="E21" s="237">
        <v>0.04938684701332319</v>
      </c>
      <c r="F21" s="217">
        <v>15551.042</v>
      </c>
      <c r="G21" s="217">
        <v>15804.434</v>
      </c>
      <c r="H21" s="237">
        <v>0.016294213596748097</v>
      </c>
      <c r="I21" s="217">
        <v>3139.4810000000016</v>
      </c>
      <c r="J21" s="217">
        <v>3809.1550000000007</v>
      </c>
      <c r="K21" s="237">
        <v>0.21330723135448149</v>
      </c>
      <c r="L21" s="217">
        <v>2680.587</v>
      </c>
      <c r="M21" s="217">
        <v>2955.506</v>
      </c>
      <c r="N21" s="237">
        <v>0.1025592528800594</v>
      </c>
      <c r="O21" s="217">
        <v>800.22</v>
      </c>
      <c r="P21" s="217">
        <v>758.253</v>
      </c>
      <c r="Q21" s="237">
        <v>-0.05244432780985231</v>
      </c>
      <c r="R21" s="217">
        <v>1259.1140000000016</v>
      </c>
      <c r="S21" s="217">
        <v>1611.902000000001</v>
      </c>
      <c r="T21" s="238">
        <v>0.2801874969224383</v>
      </c>
      <c r="U21" s="217">
        <v>238.879</v>
      </c>
      <c r="V21" s="217">
        <v>420.517</v>
      </c>
      <c r="W21" s="238">
        <v>0.7603765923333572</v>
      </c>
      <c r="X21" s="217">
        <v>1020.235</v>
      </c>
      <c r="Y21" s="217">
        <v>1191.385</v>
      </c>
      <c r="Z21" s="238">
        <v>0.16775546810293696</v>
      </c>
    </row>
    <row r="22" spans="1:26" ht="12.75">
      <c r="A22" s="108">
        <v>94</v>
      </c>
      <c r="B22" s="58" t="s">
        <v>14</v>
      </c>
      <c r="C22" s="162">
        <v>1656.612</v>
      </c>
      <c r="D22" s="162">
        <v>1683.49</v>
      </c>
      <c r="E22" s="155">
        <v>0.016224680251018198</v>
      </c>
      <c r="F22" s="162">
        <v>1424.578</v>
      </c>
      <c r="G22" s="162">
        <v>1488.968</v>
      </c>
      <c r="H22" s="155">
        <v>0.045199350263727345</v>
      </c>
      <c r="I22" s="162">
        <v>232.0340000000001</v>
      </c>
      <c r="J22" s="162">
        <v>194.52199999999993</v>
      </c>
      <c r="K22" s="155">
        <v>-0.16166596274683953</v>
      </c>
      <c r="L22" s="162">
        <v>235.425</v>
      </c>
      <c r="M22" s="162">
        <v>217.257</v>
      </c>
      <c r="N22" s="155">
        <v>-0.07717107359031539</v>
      </c>
      <c r="O22" s="162">
        <v>23.655</v>
      </c>
      <c r="P22" s="162">
        <v>36.588</v>
      </c>
      <c r="Q22" s="155">
        <v>0.5467343056436271</v>
      </c>
      <c r="R22" s="162">
        <v>20.264000000000095</v>
      </c>
      <c r="S22" s="162">
        <v>13.85299999999993</v>
      </c>
      <c r="T22" s="155">
        <v>-0.3163738649822412</v>
      </c>
      <c r="U22" s="162">
        <v>4.772</v>
      </c>
      <c r="V22" s="162">
        <v>5.013</v>
      </c>
      <c r="W22" s="155">
        <v>0.050502933780385506</v>
      </c>
      <c r="X22" s="162">
        <v>15.492</v>
      </c>
      <c r="Y22" s="162">
        <v>8.84</v>
      </c>
      <c r="Z22" s="155">
        <v>-0.42938290730699724</v>
      </c>
    </row>
    <row r="23" spans="1:26" ht="12.75">
      <c r="A23" s="297" t="s">
        <v>15</v>
      </c>
      <c r="B23" s="297"/>
      <c r="C23" s="192">
        <v>83521.875</v>
      </c>
      <c r="D23" s="192">
        <v>85128.47300000001</v>
      </c>
      <c r="E23" s="193">
        <v>0.019235655329816526</v>
      </c>
      <c r="F23" s="192">
        <v>78889.22899999999</v>
      </c>
      <c r="G23" s="192">
        <v>80804.47399999999</v>
      </c>
      <c r="H23" s="193">
        <v>0.02427764885368555</v>
      </c>
      <c r="I23" s="192">
        <v>4632.6460000000025</v>
      </c>
      <c r="J23" s="192">
        <v>4323.998999999998</v>
      </c>
      <c r="K23" s="193">
        <v>-0.06662434384151183</v>
      </c>
      <c r="L23" s="192">
        <v>8517.807999999999</v>
      </c>
      <c r="M23" s="192">
        <v>8754.625999999998</v>
      </c>
      <c r="N23" s="193">
        <v>0.027802692899393744</v>
      </c>
      <c r="O23" s="192">
        <v>6238.566</v>
      </c>
      <c r="P23" s="192">
        <v>6874.624999999999</v>
      </c>
      <c r="Q23" s="193">
        <v>0.1019559623156987</v>
      </c>
      <c r="R23" s="192">
        <v>2353.404000000003</v>
      </c>
      <c r="S23" s="192">
        <v>2443.9979999999987</v>
      </c>
      <c r="T23" s="193">
        <v>0.03849487805748408</v>
      </c>
      <c r="U23" s="192">
        <v>445.19599999999997</v>
      </c>
      <c r="V23" s="192">
        <v>690.2800000000001</v>
      </c>
      <c r="W23" s="193">
        <v>0.5505080908184263</v>
      </c>
      <c r="X23" s="192">
        <v>1908.2079999999999</v>
      </c>
      <c r="Y23" s="192">
        <v>1753.7179999999998</v>
      </c>
      <c r="Z23" s="239">
        <v>-0.0809607757644869</v>
      </c>
    </row>
    <row r="24" spans="1:26" ht="12.75">
      <c r="A24" s="298" t="s">
        <v>16</v>
      </c>
      <c r="B24" s="298"/>
      <c r="C24" s="214">
        <v>1964864.9949999999</v>
      </c>
      <c r="D24" s="214">
        <v>2056556.561</v>
      </c>
      <c r="E24" s="215">
        <v>0.046665580705711696</v>
      </c>
      <c r="F24" s="214">
        <v>1697696.909</v>
      </c>
      <c r="G24" s="214">
        <v>1776922.542</v>
      </c>
      <c r="H24" s="215">
        <v>0.046666535457537295</v>
      </c>
      <c r="I24" s="214">
        <v>267168.08600000007</v>
      </c>
      <c r="J24" s="214">
        <v>279634.01900000003</v>
      </c>
      <c r="K24" s="215">
        <v>0.04665951381633193</v>
      </c>
      <c r="L24" s="214">
        <v>231806.416</v>
      </c>
      <c r="M24" s="214">
        <v>224742.57799999998</v>
      </c>
      <c r="N24" s="215">
        <v>-0.03047300468163061</v>
      </c>
      <c r="O24" s="214">
        <v>11126.019</v>
      </c>
      <c r="P24" s="214">
        <v>27486.045</v>
      </c>
      <c r="Q24" s="215">
        <v>1.4704294501025026</v>
      </c>
      <c r="R24" s="214">
        <v>46487.689000000035</v>
      </c>
      <c r="S24" s="214">
        <v>82377.48599999999</v>
      </c>
      <c r="T24" s="215">
        <v>0.7720279878829839</v>
      </c>
      <c r="U24" s="214">
        <v>19993.981000000003</v>
      </c>
      <c r="V24" s="214">
        <v>23421.335999999996</v>
      </c>
      <c r="W24" s="215">
        <v>0.17141933864996628</v>
      </c>
      <c r="X24" s="214">
        <v>26493.708</v>
      </c>
      <c r="Y24" s="214">
        <v>58956.15000000001</v>
      </c>
      <c r="Z24" s="215">
        <v>1.2252887364803753</v>
      </c>
    </row>
    <row r="25" spans="1:26" ht="12.75">
      <c r="A25" s="302" t="s">
        <v>311</v>
      </c>
      <c r="B25" s="302"/>
      <c r="C25" s="227">
        <v>1841489.72</v>
      </c>
      <c r="D25" s="227">
        <v>2056556.561</v>
      </c>
      <c r="E25" s="226">
        <v>0.11678959630575614</v>
      </c>
      <c r="F25" s="227">
        <v>1570037.23</v>
      </c>
      <c r="G25" s="227">
        <v>1776922.542</v>
      </c>
      <c r="H25" s="226">
        <v>0.13177095934215521</v>
      </c>
      <c r="I25" s="227">
        <v>271452.4900000001</v>
      </c>
      <c r="J25" s="227">
        <v>279634.01900000003</v>
      </c>
      <c r="K25" s="226">
        <v>0.03013981931055376</v>
      </c>
      <c r="L25" s="227">
        <v>207737.213</v>
      </c>
      <c r="M25" s="227">
        <v>224742.57799999998</v>
      </c>
      <c r="N25" s="226">
        <v>0.08185998432548525</v>
      </c>
      <c r="O25" s="227">
        <v>23109.902000000002</v>
      </c>
      <c r="P25" s="227">
        <v>27486.045</v>
      </c>
      <c r="Q25" s="226">
        <v>0.1893622482691617</v>
      </c>
      <c r="R25" s="227">
        <v>86825.17900000005</v>
      </c>
      <c r="S25" s="227">
        <v>82377.48599999999</v>
      </c>
      <c r="T25" s="226">
        <v>-0.051225843139350746</v>
      </c>
      <c r="U25" s="227">
        <v>22833.003000000004</v>
      </c>
      <c r="V25" s="227">
        <v>23421.335999999996</v>
      </c>
      <c r="W25" s="226">
        <v>0.02576678153110179</v>
      </c>
      <c r="X25" s="227">
        <v>63992.176</v>
      </c>
      <c r="Y25" s="227">
        <v>58956.15000000001</v>
      </c>
      <c r="Z25" s="226">
        <v>-0.0786975270226784</v>
      </c>
    </row>
    <row r="26" spans="1:26" ht="12.75">
      <c r="A26" s="303" t="s">
        <v>340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5"/>
    </row>
    <row r="27" spans="1:26" ht="12.75">
      <c r="A27" s="299" t="s">
        <v>341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1"/>
    </row>
    <row r="28" spans="1:26" ht="12.75">
      <c r="A28" s="325" t="s">
        <v>327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7"/>
    </row>
    <row r="29" spans="2:8" ht="13.5" customHeight="1">
      <c r="B29" s="296"/>
      <c r="C29" s="296"/>
      <c r="D29" s="296"/>
      <c r="E29" s="296"/>
      <c r="F29" s="296"/>
      <c r="G29" s="296"/>
      <c r="H29" s="296"/>
    </row>
    <row r="30" spans="1:8" ht="12.75">
      <c r="A30" s="113"/>
      <c r="B30" s="65"/>
      <c r="C30" s="114"/>
      <c r="D30" s="114"/>
      <c r="E30" s="115"/>
      <c r="F30" s="115"/>
      <c r="G30" s="115"/>
      <c r="H30" s="115"/>
    </row>
    <row r="31" spans="2:8" ht="12.75">
      <c r="B31" s="296"/>
      <c r="C31" s="296"/>
      <c r="D31" s="296"/>
      <c r="E31" s="296"/>
      <c r="F31" s="296"/>
      <c r="G31" s="296"/>
      <c r="H31" s="296"/>
    </row>
    <row r="32" ht="12.75">
      <c r="B32" s="116"/>
    </row>
  </sheetData>
  <sheetProtection/>
  <mergeCells count="23">
    <mergeCell ref="A27:Z27"/>
    <mergeCell ref="U5:W5"/>
    <mergeCell ref="A15:B15"/>
    <mergeCell ref="A16:B16"/>
    <mergeCell ref="B29:H29"/>
    <mergeCell ref="B31:H31"/>
    <mergeCell ref="C5:E5"/>
    <mergeCell ref="F5:H5"/>
    <mergeCell ref="A28:Z28"/>
    <mergeCell ref="A26:Z26"/>
    <mergeCell ref="A25:B25"/>
    <mergeCell ref="A24:B24"/>
    <mergeCell ref="L5:N5"/>
    <mergeCell ref="A23:B23"/>
    <mergeCell ref="A2:Z2"/>
    <mergeCell ref="A3:Z3"/>
    <mergeCell ref="A4:Z4"/>
    <mergeCell ref="A5:A6"/>
    <mergeCell ref="B5:B6"/>
    <mergeCell ref="I5:K5"/>
    <mergeCell ref="R5:T5"/>
    <mergeCell ref="O5:Q5"/>
    <mergeCell ref="X5:Z5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41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02" customWidth="1"/>
    <col min="2" max="2" width="45.66015625" style="102" customWidth="1"/>
    <col min="3" max="4" width="10.66015625" style="102" customWidth="1"/>
    <col min="5" max="5" width="13.5" style="102" customWidth="1"/>
    <col min="6" max="7" width="10.66015625" style="102" customWidth="1"/>
    <col min="8" max="8" width="12.66015625" style="102" customWidth="1"/>
    <col min="9" max="9" width="11.66015625" style="102" bestFit="1" customWidth="1"/>
    <col min="10" max="10" width="12.33203125" style="102" customWidth="1"/>
    <col min="11" max="11" width="12.66015625" style="102" customWidth="1"/>
    <col min="12" max="13" width="10.66015625" style="102" customWidth="1"/>
    <col min="14" max="14" width="12.66015625" style="102" customWidth="1"/>
    <col min="15" max="15" width="11.66015625" style="102" customWidth="1"/>
    <col min="16" max="16" width="12.16015625" style="102" bestFit="1" customWidth="1"/>
    <col min="17" max="17" width="12.66015625" style="102" customWidth="1"/>
    <col min="18" max="16384" width="5.33203125" style="102" customWidth="1"/>
  </cols>
  <sheetData>
    <row r="1" spans="1:8" ht="12.75">
      <c r="A1" s="101"/>
      <c r="B1" s="101"/>
      <c r="C1" s="101"/>
      <c r="D1" s="101"/>
      <c r="E1" s="101"/>
      <c r="F1" s="101"/>
      <c r="G1" s="101"/>
      <c r="H1" s="101"/>
    </row>
    <row r="2" spans="1:17" ht="12.75">
      <c r="A2" s="310" t="s">
        <v>272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2"/>
    </row>
    <row r="3" spans="1:17" ht="12.75">
      <c r="A3" s="313" t="s">
        <v>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5"/>
    </row>
    <row r="4" spans="1:17" ht="12.75">
      <c r="A4" s="293" t="s">
        <v>339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</row>
    <row r="5" spans="1:17" ht="39.75" customHeight="1">
      <c r="A5" s="294" t="s">
        <v>4</v>
      </c>
      <c r="B5" s="294" t="s">
        <v>5</v>
      </c>
      <c r="C5" s="334" t="s">
        <v>265</v>
      </c>
      <c r="D5" s="334"/>
      <c r="E5" s="334"/>
      <c r="F5" s="334" t="s">
        <v>266</v>
      </c>
      <c r="G5" s="334"/>
      <c r="H5" s="334"/>
      <c r="I5" s="334" t="s">
        <v>267</v>
      </c>
      <c r="J5" s="334"/>
      <c r="K5" s="334"/>
      <c r="L5" s="334" t="s">
        <v>268</v>
      </c>
      <c r="M5" s="334"/>
      <c r="N5" s="334"/>
      <c r="O5" s="334" t="s">
        <v>269</v>
      </c>
      <c r="P5" s="334"/>
      <c r="Q5" s="334"/>
    </row>
    <row r="6" spans="1:17" ht="25.5">
      <c r="A6" s="294"/>
      <c r="B6" s="294"/>
      <c r="C6" s="190">
        <v>2017</v>
      </c>
      <c r="D6" s="190">
        <v>2018</v>
      </c>
      <c r="E6" s="191" t="s">
        <v>257</v>
      </c>
      <c r="F6" s="190">
        <v>2017</v>
      </c>
      <c r="G6" s="190">
        <v>2018</v>
      </c>
      <c r="H6" s="191" t="s">
        <v>257</v>
      </c>
      <c r="I6" s="190">
        <v>2017</v>
      </c>
      <c r="J6" s="190">
        <v>2018</v>
      </c>
      <c r="K6" s="191" t="s">
        <v>270</v>
      </c>
      <c r="L6" s="190">
        <v>2017</v>
      </c>
      <c r="M6" s="190">
        <v>2018</v>
      </c>
      <c r="N6" s="191" t="s">
        <v>270</v>
      </c>
      <c r="O6" s="190">
        <v>2017</v>
      </c>
      <c r="P6" s="190">
        <v>2018</v>
      </c>
      <c r="Q6" s="191" t="s">
        <v>270</v>
      </c>
    </row>
    <row r="7" spans="1:17" ht="12.75">
      <c r="A7" s="103">
        <v>67</v>
      </c>
      <c r="B7" s="51" t="s">
        <v>6</v>
      </c>
      <c r="C7" s="104">
        <v>0.4737739509432388</v>
      </c>
      <c r="D7" s="104">
        <v>0.5725025127053353</v>
      </c>
      <c r="E7" s="164">
        <v>0.2083874842961233</v>
      </c>
      <c r="F7" s="165">
        <v>0.967517631684874</v>
      </c>
      <c r="G7" s="165">
        <v>1.0936789790619572</v>
      </c>
      <c r="H7" s="166">
        <v>0.13039694910508315</v>
      </c>
      <c r="I7" s="167">
        <v>0.0705079572794109</v>
      </c>
      <c r="J7" s="167">
        <v>0.06761045906923834</v>
      </c>
      <c r="K7" s="167">
        <v>-0.0028974982101725583</v>
      </c>
      <c r="L7" s="167">
        <v>0.030983317665391096</v>
      </c>
      <c r="M7" s="167">
        <v>0.026681818445234654</v>
      </c>
      <c r="N7" s="167">
        <v>-0.004301499220156442</v>
      </c>
      <c r="O7" s="167">
        <v>0.857775866782232</v>
      </c>
      <c r="P7" s="167">
        <v>0.8668507923405699</v>
      </c>
      <c r="Q7" s="167">
        <v>0.009074925558337887</v>
      </c>
    </row>
    <row r="8" spans="1:17" ht="12.75">
      <c r="A8" s="105">
        <v>78</v>
      </c>
      <c r="B8" s="53" t="s">
        <v>52</v>
      </c>
      <c r="C8" s="106">
        <v>0.8876103838660492</v>
      </c>
      <c r="D8" s="106">
        <v>0.7493655032087561</v>
      </c>
      <c r="E8" s="155">
        <v>-0.15574950808389354</v>
      </c>
      <c r="F8" s="163">
        <v>1.9615478818757985</v>
      </c>
      <c r="G8" s="163">
        <v>2.369121002190363</v>
      </c>
      <c r="H8" s="107">
        <v>0.20778137718708578</v>
      </c>
      <c r="I8" s="168">
        <v>0.29196697555670026</v>
      </c>
      <c r="J8" s="168">
        <v>0.1809241894419343</v>
      </c>
      <c r="K8" s="168">
        <v>-0.11104278611476595</v>
      </c>
      <c r="L8" s="168">
        <v>0.02961730931492867</v>
      </c>
      <c r="M8" s="168">
        <v>0.017614293372444585</v>
      </c>
      <c r="N8" s="168">
        <v>-0.012003015942484086</v>
      </c>
      <c r="O8" s="168">
        <v>0.8489888632969597</v>
      </c>
      <c r="P8" s="168">
        <v>0.8539182755529687</v>
      </c>
      <c r="Q8" s="168">
        <v>0.004929412256009069</v>
      </c>
    </row>
    <row r="9" spans="1:17" ht="12.75">
      <c r="A9" s="105">
        <v>80</v>
      </c>
      <c r="B9" s="53" t="s">
        <v>7</v>
      </c>
      <c r="C9" s="106">
        <v>0.9564541559493641</v>
      </c>
      <c r="D9" s="106">
        <v>1.0453097147001797</v>
      </c>
      <c r="E9" s="155">
        <v>0.0929010117192901</v>
      </c>
      <c r="F9" s="163">
        <v>2.5586816339559744</v>
      </c>
      <c r="G9" s="163">
        <v>2.056991327418234</v>
      </c>
      <c r="H9" s="107">
        <v>-0.19607375137252925</v>
      </c>
      <c r="I9" s="168">
        <v>0.6944663332312613</v>
      </c>
      <c r="J9" s="168">
        <v>0.5333226296793473</v>
      </c>
      <c r="K9" s="168">
        <v>-0.16114370355191399</v>
      </c>
      <c r="L9" s="168">
        <v>0.06311668428853172</v>
      </c>
      <c r="M9" s="168">
        <v>0.06128965303431652</v>
      </c>
      <c r="N9" s="168">
        <v>-0.0018270312542151973</v>
      </c>
      <c r="O9" s="168">
        <v>0.8473253079927168</v>
      </c>
      <c r="P9" s="168">
        <v>0.862354942958111</v>
      </c>
      <c r="Q9" s="168">
        <v>0.015029634965394223</v>
      </c>
    </row>
    <row r="10" spans="1:17" ht="12.75">
      <c r="A10" s="52">
        <v>81</v>
      </c>
      <c r="B10" s="56" t="s">
        <v>321</v>
      </c>
      <c r="C10" s="241">
        <v>0.2277786650148211</v>
      </c>
      <c r="D10" s="241">
        <v>0.2726478806146738</v>
      </c>
      <c r="E10" s="220" t="s">
        <v>329</v>
      </c>
      <c r="F10" s="242">
        <v>3.1137224915811452</v>
      </c>
      <c r="G10" s="242">
        <v>2.6410128749835082</v>
      </c>
      <c r="H10" s="220" t="s">
        <v>329</v>
      </c>
      <c r="I10" s="243">
        <v>0.5444030482253832</v>
      </c>
      <c r="J10" s="243">
        <v>0.5330717417222275</v>
      </c>
      <c r="K10" s="220" t="s">
        <v>329</v>
      </c>
      <c r="L10" s="243">
        <v>0.04034371966173329</v>
      </c>
      <c r="M10" s="243">
        <v>0.0450293858978</v>
      </c>
      <c r="N10" s="220" t="s">
        <v>329</v>
      </c>
      <c r="O10" s="243">
        <v>0.8645390910273644</v>
      </c>
      <c r="P10" s="243">
        <v>0.8566436876750078</v>
      </c>
      <c r="Q10" s="220" t="s">
        <v>329</v>
      </c>
    </row>
    <row r="11" spans="1:17" ht="12.75">
      <c r="A11" s="105">
        <v>88</v>
      </c>
      <c r="B11" s="53" t="s">
        <v>307</v>
      </c>
      <c r="C11" s="106">
        <v>0.13113502150764564</v>
      </c>
      <c r="D11" s="106"/>
      <c r="E11" s="220" t="s">
        <v>329</v>
      </c>
      <c r="F11" s="163">
        <v>7.40443537659704</v>
      </c>
      <c r="G11" s="163"/>
      <c r="H11" s="220" t="s">
        <v>329</v>
      </c>
      <c r="I11" s="168">
        <v>-0.6226454613186044</v>
      </c>
      <c r="J11" s="168"/>
      <c r="K11" s="220" t="s">
        <v>329</v>
      </c>
      <c r="L11" s="168">
        <v>-0.30393827288328235</v>
      </c>
      <c r="M11" s="168"/>
      <c r="N11" s="220" t="s">
        <v>329</v>
      </c>
      <c r="O11" s="168">
        <v>1.034726601419936</v>
      </c>
      <c r="P11" s="168"/>
      <c r="Q11" s="220" t="s">
        <v>329</v>
      </c>
    </row>
    <row r="12" spans="1:17" ht="12.75">
      <c r="A12" s="105">
        <v>99</v>
      </c>
      <c r="B12" s="53" t="s">
        <v>8</v>
      </c>
      <c r="C12" s="106">
        <v>0.9593036337094986</v>
      </c>
      <c r="D12" s="106">
        <v>0.9756385888927114</v>
      </c>
      <c r="E12" s="155">
        <v>0.017027930062192942</v>
      </c>
      <c r="F12" s="163">
        <v>2.5822119381116746</v>
      </c>
      <c r="G12" s="163">
        <v>2.385123330063929</v>
      </c>
      <c r="H12" s="107">
        <v>-0.07632549642376485</v>
      </c>
      <c r="I12" s="168">
        <v>0.47978086332398645</v>
      </c>
      <c r="J12" s="168">
        <v>0.24075849529921595</v>
      </c>
      <c r="K12" s="168">
        <v>-0.2390223680247705</v>
      </c>
      <c r="L12" s="168">
        <v>0.05019983700454096</v>
      </c>
      <c r="M12" s="168">
        <v>0.02930883944155954</v>
      </c>
      <c r="N12" s="168">
        <v>-0.020890997562981423</v>
      </c>
      <c r="O12" s="168">
        <v>0.8385525831376126</v>
      </c>
      <c r="P12" s="168">
        <v>0.8741431907970196</v>
      </c>
      <c r="Q12" s="168">
        <v>0.035590607659407025</v>
      </c>
    </row>
    <row r="13" spans="1:17" ht="12.75">
      <c r="A13" s="105">
        <v>107</v>
      </c>
      <c r="B13" s="53" t="s">
        <v>48</v>
      </c>
      <c r="C13" s="106">
        <v>0.5391268101686283</v>
      </c>
      <c r="D13" s="106">
        <v>0.5520686279892384</v>
      </c>
      <c r="E13" s="155">
        <v>0.024005146055641635</v>
      </c>
      <c r="F13" s="163">
        <v>2.604848140539053</v>
      </c>
      <c r="G13" s="163">
        <v>2.277662240668694</v>
      </c>
      <c r="H13" s="107">
        <v>-0.12560651608759432</v>
      </c>
      <c r="I13" s="168">
        <v>0.22043248779740965</v>
      </c>
      <c r="J13" s="168">
        <v>0.26138487915538255</v>
      </c>
      <c r="K13" s="168">
        <v>0.040952391357972906</v>
      </c>
      <c r="L13" s="168">
        <v>0.01869094822040254</v>
      </c>
      <c r="M13" s="168">
        <v>0.02545788652383928</v>
      </c>
      <c r="N13" s="168">
        <v>0.006766938303436741</v>
      </c>
      <c r="O13" s="168">
        <v>0.8410125683935402</v>
      </c>
      <c r="P13" s="168">
        <v>0.8471297723467892</v>
      </c>
      <c r="Q13" s="168">
        <v>0.006117203953248995</v>
      </c>
    </row>
    <row r="14" spans="1:17" ht="12.75">
      <c r="A14" s="108">
        <v>108</v>
      </c>
      <c r="B14" s="58" t="s">
        <v>9</v>
      </c>
      <c r="C14" s="109"/>
      <c r="D14" s="109"/>
      <c r="E14" s="169"/>
      <c r="F14" s="170">
        <v>0</v>
      </c>
      <c r="G14" s="170">
        <v>0</v>
      </c>
      <c r="H14" s="171" t="s">
        <v>315</v>
      </c>
      <c r="I14" s="172">
        <v>0.01907145626960905</v>
      </c>
      <c r="J14" s="172">
        <v>0.018894047307443276</v>
      </c>
      <c r="K14" s="172">
        <v>-0.00017740896216577456</v>
      </c>
      <c r="L14" s="172"/>
      <c r="M14" s="172"/>
      <c r="N14" s="172"/>
      <c r="O14" s="172"/>
      <c r="P14" s="172"/>
      <c r="Q14" s="172"/>
    </row>
    <row r="15" spans="1:17" ht="12.75">
      <c r="A15" s="297" t="s">
        <v>10</v>
      </c>
      <c r="B15" s="297"/>
      <c r="C15" s="197">
        <v>0.5422034986919109</v>
      </c>
      <c r="D15" s="197">
        <v>0.6767892193687045</v>
      </c>
      <c r="E15" s="193">
        <v>0.24821994140850712</v>
      </c>
      <c r="F15" s="198">
        <v>2.064193302859788</v>
      </c>
      <c r="G15" s="198">
        <v>1.7732523629367594</v>
      </c>
      <c r="H15" s="193">
        <v>-0.14094655743720863</v>
      </c>
      <c r="I15" s="193">
        <v>0.06878289619891736</v>
      </c>
      <c r="J15" s="193">
        <v>0.17493527196106884</v>
      </c>
      <c r="K15" s="193">
        <v>0.10615237576215147</v>
      </c>
      <c r="L15" s="193">
        <v>0.013068057463117096</v>
      </c>
      <c r="M15" s="193">
        <v>0.02901573349197407</v>
      </c>
      <c r="N15" s="193">
        <v>0.015947676028856973</v>
      </c>
      <c r="O15" s="193">
        <v>0.8604531851691147</v>
      </c>
      <c r="P15" s="193">
        <v>0.8603499556104529</v>
      </c>
      <c r="Q15" s="193">
        <v>-0.00010322955866182149</v>
      </c>
    </row>
    <row r="16" spans="1:17" ht="12.75">
      <c r="A16" s="309" t="s">
        <v>310</v>
      </c>
      <c r="B16" s="309"/>
      <c r="C16" s="228">
        <v>0.6810808024335823</v>
      </c>
      <c r="D16" s="228">
        <v>0.6767892193687045</v>
      </c>
      <c r="E16" s="226">
        <v>-0.006301136443052635</v>
      </c>
      <c r="F16" s="229">
        <v>1.7221547928047727</v>
      </c>
      <c r="G16" s="228">
        <v>1.7732523629367594</v>
      </c>
      <c r="H16" s="226">
        <v>0.029670718535566243</v>
      </c>
      <c r="I16" s="226">
        <v>0.2088879556076057</v>
      </c>
      <c r="J16" s="226">
        <v>0.17493527196106884</v>
      </c>
      <c r="K16" s="226">
        <v>-0.03395268364653686</v>
      </c>
      <c r="L16" s="226">
        <v>0.03531575857691527</v>
      </c>
      <c r="M16" s="226">
        <v>0.02901573349197407</v>
      </c>
      <c r="N16" s="226">
        <v>-0.006300025084941197</v>
      </c>
      <c r="O16" s="226">
        <v>0.8482225685988016</v>
      </c>
      <c r="P16" s="226">
        <v>0.8603499556104529</v>
      </c>
      <c r="Q16" s="226">
        <v>0.01212738701165128</v>
      </c>
    </row>
    <row r="17" spans="1:17" ht="12.75">
      <c r="A17" s="103">
        <v>62</v>
      </c>
      <c r="B17" s="51" t="s">
        <v>11</v>
      </c>
      <c r="C17" s="104">
        <v>1.2696144385667287</v>
      </c>
      <c r="D17" s="104">
        <v>1.1780238838332995</v>
      </c>
      <c r="E17" s="155">
        <v>-0.07214044827406507</v>
      </c>
      <c r="F17" s="163">
        <v>2.084693818240743</v>
      </c>
      <c r="G17" s="163">
        <v>2.034503218915952</v>
      </c>
      <c r="H17" s="166">
        <v>-0.02407576541247014</v>
      </c>
      <c r="I17" s="167">
        <v>0.045915181079791534</v>
      </c>
      <c r="J17" s="167">
        <v>0.04635013037857263</v>
      </c>
      <c r="K17" s="167">
        <v>0.00043494929878109406</v>
      </c>
      <c r="L17" s="167">
        <v>0.014498950274603975</v>
      </c>
      <c r="M17" s="167">
        <v>0.014695231561487759</v>
      </c>
      <c r="N17" s="167">
        <v>0.00019628128688378363</v>
      </c>
      <c r="O17" s="167">
        <v>0.9934509235198407</v>
      </c>
      <c r="P17" s="167">
        <v>1.0701269904677544</v>
      </c>
      <c r="Q17" s="167">
        <v>0.07667606694791373</v>
      </c>
    </row>
    <row r="18" spans="1:17" ht="12.75">
      <c r="A18" s="52">
        <v>63</v>
      </c>
      <c r="B18" s="56" t="s">
        <v>47</v>
      </c>
      <c r="C18" s="106">
        <v>1.387466977375433</v>
      </c>
      <c r="D18" s="106">
        <v>1.334116802324603</v>
      </c>
      <c r="E18" s="155">
        <v>-0.03845149176216678</v>
      </c>
      <c r="F18" s="163">
        <v>2.503852899090253</v>
      </c>
      <c r="G18" s="163">
        <v>2.197472229998197</v>
      </c>
      <c r="H18" s="107">
        <v>-0.12236368566355327</v>
      </c>
      <c r="I18" s="168">
        <v>0.14409163527404026</v>
      </c>
      <c r="J18" s="168">
        <v>0.0725755963864489</v>
      </c>
      <c r="K18" s="168">
        <v>-0.07151603888759135</v>
      </c>
      <c r="L18" s="168">
        <v>0.011030222508468902</v>
      </c>
      <c r="M18" s="168">
        <v>0.005963291998356236</v>
      </c>
      <c r="N18" s="168">
        <v>-0.0050669305101126655</v>
      </c>
      <c r="O18" s="168">
        <v>1.004156141762664</v>
      </c>
      <c r="P18" s="168">
        <v>1.0112380013899527</v>
      </c>
      <c r="Q18" s="168">
        <v>0.007081859627288578</v>
      </c>
    </row>
    <row r="19" spans="1:17" ht="12.75">
      <c r="A19" s="52">
        <v>65</v>
      </c>
      <c r="B19" s="56" t="s">
        <v>12</v>
      </c>
      <c r="C19" s="106">
        <v>1.2595958859892955</v>
      </c>
      <c r="D19" s="106">
        <v>1.317145373102702</v>
      </c>
      <c r="E19" s="155">
        <v>0.04568884969658882</v>
      </c>
      <c r="F19" s="163">
        <v>1.4177553837817896</v>
      </c>
      <c r="G19" s="163">
        <v>1.2356997073205767</v>
      </c>
      <c r="H19" s="107">
        <v>-0.12841120446010135</v>
      </c>
      <c r="I19" s="168">
        <v>0.09804386963244972</v>
      </c>
      <c r="J19" s="168">
        <v>0.06758185563879365</v>
      </c>
      <c r="K19" s="168">
        <v>-0.03046201399365607</v>
      </c>
      <c r="L19" s="168">
        <v>0.01136063035191712</v>
      </c>
      <c r="M19" s="168">
        <v>0.007917368602425612</v>
      </c>
      <c r="N19" s="168">
        <v>-0.0034432617494915083</v>
      </c>
      <c r="O19" s="168">
        <v>0.9498101198603913</v>
      </c>
      <c r="P19" s="168">
        <v>0.9676079746654069</v>
      </c>
      <c r="Q19" s="168">
        <v>0.01779785480501561</v>
      </c>
    </row>
    <row r="20" spans="1:17" ht="12.75">
      <c r="A20" s="52">
        <v>68</v>
      </c>
      <c r="B20" s="56" t="s">
        <v>13</v>
      </c>
      <c r="C20" s="106">
        <v>1.2465242009363815</v>
      </c>
      <c r="D20" s="106">
        <v>1.3711641154105534</v>
      </c>
      <c r="E20" s="155">
        <v>0.09998996760796386</v>
      </c>
      <c r="F20" s="163">
        <v>1.5133792870997225</v>
      </c>
      <c r="G20" s="163">
        <v>1.179152239951657</v>
      </c>
      <c r="H20" s="107">
        <v>-0.2208481707111153</v>
      </c>
      <c r="I20" s="168">
        <v>0.15066280020819392</v>
      </c>
      <c r="J20" s="168">
        <v>0.09112759377866236</v>
      </c>
      <c r="K20" s="168">
        <v>-0.059535206429531556</v>
      </c>
      <c r="L20" s="168">
        <v>0.030766851782252757</v>
      </c>
      <c r="M20" s="168">
        <v>0.01941974900309376</v>
      </c>
      <c r="N20" s="168">
        <v>-0.011347102779158996</v>
      </c>
      <c r="O20" s="168">
        <v>0.9653249005689031</v>
      </c>
      <c r="P20" s="168">
        <v>0.9936089530909049</v>
      </c>
      <c r="Q20" s="168">
        <v>0.028284052522001835</v>
      </c>
    </row>
    <row r="21" spans="1:17" ht="12.75">
      <c r="A21" s="52">
        <v>76</v>
      </c>
      <c r="B21" s="56" t="s">
        <v>49</v>
      </c>
      <c r="C21" s="106">
        <v>0.688035164557865</v>
      </c>
      <c r="D21" s="106">
        <v>0.7287959547137226</v>
      </c>
      <c r="E21" s="155">
        <v>0.05924230657898244</v>
      </c>
      <c r="F21" s="163">
        <v>0.774420435972581</v>
      </c>
      <c r="G21" s="163">
        <v>0.7127619428825763</v>
      </c>
      <c r="H21" s="107">
        <v>-0.07961888688096008</v>
      </c>
      <c r="I21" s="168">
        <v>0.13068562896802116</v>
      </c>
      <c r="J21" s="168">
        <v>0.10752162688388582</v>
      </c>
      <c r="K21" s="168">
        <v>-0.02316400208413534</v>
      </c>
      <c r="L21" s="168">
        <v>0.054585684948462915</v>
      </c>
      <c r="M21" s="168">
        <v>0.06074283498038018</v>
      </c>
      <c r="N21" s="168">
        <v>0.0061571500319172676</v>
      </c>
      <c r="O21" s="168">
        <v>0.832028188831313</v>
      </c>
      <c r="P21" s="168">
        <v>0.8057900061024017</v>
      </c>
      <c r="Q21" s="168">
        <v>-0.02623818272891132</v>
      </c>
    </row>
    <row r="22" spans="1:17" ht="12.75">
      <c r="A22" s="108">
        <v>94</v>
      </c>
      <c r="B22" s="58" t="s">
        <v>14</v>
      </c>
      <c r="C22" s="109">
        <v>0.9582883264538422</v>
      </c>
      <c r="D22" s="109">
        <v>0.963516715214043</v>
      </c>
      <c r="E22" s="155">
        <v>0.005455966243008037</v>
      </c>
      <c r="F22" s="163">
        <v>1.408906234109631</v>
      </c>
      <c r="G22" s="163">
        <v>1.1428221519478505</v>
      </c>
      <c r="H22" s="171">
        <v>-0.18885861650682123</v>
      </c>
      <c r="I22" s="172">
        <v>0.04100278433572949</v>
      </c>
      <c r="J22" s="172">
        <v>0.021907650825749917</v>
      </c>
      <c r="K22" s="172">
        <v>-0.019095133509979576</v>
      </c>
      <c r="L22" s="172">
        <v>0.009351616431608608</v>
      </c>
      <c r="M22" s="172">
        <v>0.005250996441915306</v>
      </c>
      <c r="N22" s="172">
        <v>-0.004100619989693302</v>
      </c>
      <c r="O22" s="172">
        <v>0.8599346135365432</v>
      </c>
      <c r="P22" s="172">
        <v>0.8844531301047229</v>
      </c>
      <c r="Q22" s="172">
        <v>0.024518516568179716</v>
      </c>
    </row>
    <row r="23" spans="1:17" ht="12.75">
      <c r="A23" s="297" t="s">
        <v>15</v>
      </c>
      <c r="B23" s="297"/>
      <c r="C23" s="197">
        <v>1.1044438029166819</v>
      </c>
      <c r="D23" s="197">
        <v>1.0984457441457285</v>
      </c>
      <c r="E23" s="193">
        <v>-0.005430841075945492</v>
      </c>
      <c r="F23" s="198">
        <v>1.2942053934795386</v>
      </c>
      <c r="G23" s="198">
        <v>1.0680927406060774</v>
      </c>
      <c r="H23" s="193">
        <v>-0.1747115674317703</v>
      </c>
      <c r="I23" s="193">
        <v>0.12438863587266652</v>
      </c>
      <c r="J23" s="193">
        <v>0.09214429721345832</v>
      </c>
      <c r="K23" s="193">
        <v>-0.0322443386592082</v>
      </c>
      <c r="L23" s="193">
        <v>0.022846805103453435</v>
      </c>
      <c r="M23" s="193">
        <v>0.020600839392479173</v>
      </c>
      <c r="N23" s="193">
        <v>-0.002245965710974261</v>
      </c>
      <c r="O23" s="193">
        <v>0.9445337404123171</v>
      </c>
      <c r="P23" s="193">
        <v>0.9492061956755641</v>
      </c>
      <c r="Q23" s="193">
        <v>0.0046724552632469996</v>
      </c>
    </row>
    <row r="24" spans="1:17" ht="12.75">
      <c r="A24" s="297" t="s">
        <v>16</v>
      </c>
      <c r="B24" s="297"/>
      <c r="C24" s="197">
        <v>0.5568834303832462</v>
      </c>
      <c r="D24" s="197">
        <v>0.6901898437060844</v>
      </c>
      <c r="E24" s="193">
        <v>0.23937938543277726</v>
      </c>
      <c r="F24" s="198">
        <v>2.0291936731353593</v>
      </c>
      <c r="G24" s="198">
        <v>1.7350459033805081</v>
      </c>
      <c r="H24" s="193">
        <v>-0.14495795726602867</v>
      </c>
      <c r="I24" s="193">
        <v>0.07107121007327769</v>
      </c>
      <c r="J24" s="193">
        <v>0.17038153740925133</v>
      </c>
      <c r="K24" s="193">
        <v>0.09931032733597364</v>
      </c>
      <c r="L24" s="193">
        <v>0.0134837294508369</v>
      </c>
      <c r="M24" s="193">
        <v>0.028667409940494222</v>
      </c>
      <c r="N24" s="193">
        <v>0.015183680489657321</v>
      </c>
      <c r="O24" s="193">
        <v>0.864027255470547</v>
      </c>
      <c r="P24" s="193">
        <v>0.8640280436225746</v>
      </c>
      <c r="Q24" s="193">
        <v>7.881520275310194E-07</v>
      </c>
    </row>
    <row r="25" spans="1:17" ht="12.75">
      <c r="A25" s="302" t="s">
        <v>311</v>
      </c>
      <c r="B25" s="302"/>
      <c r="C25" s="228">
        <v>0.6957398763594845</v>
      </c>
      <c r="D25" s="228">
        <v>0.6901898437060844</v>
      </c>
      <c r="E25" s="226">
        <v>-0.007977166239832578</v>
      </c>
      <c r="F25" s="229">
        <v>1.7014632723679541</v>
      </c>
      <c r="G25" s="228">
        <v>1.7350459033805081</v>
      </c>
      <c r="H25" s="226">
        <v>0.019737499808512693</v>
      </c>
      <c r="I25" s="226">
        <v>0.20474056219936193</v>
      </c>
      <c r="J25" s="226">
        <v>0.17038153740925133</v>
      </c>
      <c r="K25" s="226">
        <v>-0.034359024790110604</v>
      </c>
      <c r="L25" s="226">
        <v>0.034750221684647795</v>
      </c>
      <c r="M25" s="226">
        <v>0.028667409940494222</v>
      </c>
      <c r="N25" s="226">
        <v>-0.0060828117441535726</v>
      </c>
      <c r="O25" s="226">
        <v>0.8525908197847556</v>
      </c>
      <c r="P25" s="226">
        <v>0.8640280436225746</v>
      </c>
      <c r="Q25" s="226">
        <v>0.011437223837818977</v>
      </c>
    </row>
    <row r="26" spans="1:17" ht="12.75">
      <c r="A26" s="303" t="s">
        <v>340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5"/>
    </row>
    <row r="27" spans="1:17" ht="12.75">
      <c r="A27" s="299" t="s">
        <v>341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1"/>
    </row>
    <row r="28" spans="1:17" ht="12.75">
      <c r="A28" s="335" t="s">
        <v>327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7"/>
    </row>
    <row r="29" spans="1:17" ht="12.75" customHeight="1">
      <c r="A29" s="328" t="s">
        <v>223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30"/>
    </row>
    <row r="30" spans="1:17" ht="12.75" customHeight="1">
      <c r="A30" s="328" t="s">
        <v>224</v>
      </c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30"/>
    </row>
    <row r="31" spans="1:17" ht="12.75" customHeight="1">
      <c r="A31" s="331" t="s">
        <v>271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3"/>
    </row>
    <row r="32" spans="1:17" ht="12.75" customHeight="1">
      <c r="A32" s="328" t="s">
        <v>229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30"/>
    </row>
    <row r="33" spans="1:17" ht="12.75" customHeight="1">
      <c r="A33" s="338" t="s">
        <v>249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40"/>
    </row>
    <row r="34" ht="12.75" customHeight="1"/>
    <row r="35" ht="12" customHeight="1"/>
    <row r="36" spans="1:8" ht="12.75">
      <c r="A36" s="110"/>
      <c r="B36" s="296"/>
      <c r="C36" s="296"/>
      <c r="D36" s="296"/>
      <c r="E36" s="296"/>
      <c r="F36" s="296"/>
      <c r="G36" s="296"/>
      <c r="H36" s="296"/>
    </row>
    <row r="37" spans="1:8" ht="12.75">
      <c r="A37" s="111"/>
      <c r="B37" s="112"/>
      <c r="C37" s="112"/>
      <c r="D37" s="112"/>
      <c r="E37" s="112"/>
      <c r="F37" s="112"/>
      <c r="G37" s="112"/>
      <c r="H37" s="112"/>
    </row>
    <row r="38" spans="2:8" ht="13.5" customHeight="1">
      <c r="B38" s="296"/>
      <c r="C38" s="296"/>
      <c r="D38" s="296"/>
      <c r="E38" s="296"/>
      <c r="F38" s="296"/>
      <c r="G38" s="296"/>
      <c r="H38" s="296"/>
    </row>
    <row r="39" spans="1:8" ht="12.75">
      <c r="A39" s="113"/>
      <c r="B39" s="65"/>
      <c r="C39" s="114"/>
      <c r="D39" s="114"/>
      <c r="E39" s="115"/>
      <c r="F39" s="115"/>
      <c r="G39" s="115"/>
      <c r="H39" s="115"/>
    </row>
    <row r="40" spans="2:8" ht="12.75">
      <c r="B40" s="296"/>
      <c r="C40" s="296"/>
      <c r="D40" s="296"/>
      <c r="E40" s="296"/>
      <c r="F40" s="296"/>
      <c r="G40" s="296"/>
      <c r="H40" s="296"/>
    </row>
    <row r="41" ht="12.75">
      <c r="B41" s="116"/>
    </row>
  </sheetData>
  <sheetProtection/>
  <mergeCells count="26">
    <mergeCell ref="A33:Q33"/>
    <mergeCell ref="A32:Q32"/>
    <mergeCell ref="C5:E5"/>
    <mergeCell ref="F5:H5"/>
    <mergeCell ref="B40:H40"/>
    <mergeCell ref="B38:H38"/>
    <mergeCell ref="A15:B15"/>
    <mergeCell ref="B36:H36"/>
    <mergeCell ref="A24:B24"/>
    <mergeCell ref="A26:Q26"/>
    <mergeCell ref="A29:Q29"/>
    <mergeCell ref="A30:Q30"/>
    <mergeCell ref="A31:Q31"/>
    <mergeCell ref="I5:K5"/>
    <mergeCell ref="L5:N5"/>
    <mergeCell ref="O5:Q5"/>
    <mergeCell ref="A16:B16"/>
    <mergeCell ref="A25:B25"/>
    <mergeCell ref="A28:Q28"/>
    <mergeCell ref="A27:Q27"/>
    <mergeCell ref="A2:Q2"/>
    <mergeCell ref="A3:Q3"/>
    <mergeCell ref="A4:Q4"/>
    <mergeCell ref="A23:B23"/>
    <mergeCell ref="A5:A6"/>
    <mergeCell ref="B5:B6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1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66015625" style="86" customWidth="1"/>
    <col min="2" max="2" width="45.66015625" style="86" customWidth="1"/>
    <col min="3" max="10" width="15.83203125" style="86" customWidth="1"/>
    <col min="11" max="11" width="5.33203125" style="86" customWidth="1"/>
    <col min="12" max="12" width="6.83203125" style="86" customWidth="1"/>
    <col min="13" max="13" width="9.33203125" style="86" customWidth="1"/>
    <col min="14" max="16384" width="5.33203125" style="86" customWidth="1"/>
  </cols>
  <sheetData>
    <row r="1" spans="1:10" ht="12.75">
      <c r="A1" s="352"/>
      <c r="B1" s="352"/>
      <c r="C1" s="352"/>
      <c r="D1" s="352"/>
      <c r="E1" s="352"/>
      <c r="F1" s="352"/>
      <c r="G1" s="352"/>
      <c r="H1" s="352"/>
      <c r="I1" s="352"/>
      <c r="J1" s="352"/>
    </row>
    <row r="2" spans="1:10" ht="12.75">
      <c r="A2" s="353" t="s">
        <v>35</v>
      </c>
      <c r="B2" s="354"/>
      <c r="C2" s="354"/>
      <c r="D2" s="354"/>
      <c r="E2" s="354"/>
      <c r="F2" s="354"/>
      <c r="G2" s="354"/>
      <c r="H2" s="354"/>
      <c r="I2" s="354"/>
      <c r="J2" s="355"/>
    </row>
    <row r="3" spans="1:10" ht="12.75">
      <c r="A3" s="356" t="s">
        <v>342</v>
      </c>
      <c r="B3" s="357"/>
      <c r="C3" s="357"/>
      <c r="D3" s="357"/>
      <c r="E3" s="357"/>
      <c r="F3" s="357"/>
      <c r="G3" s="357"/>
      <c r="H3" s="357"/>
      <c r="I3" s="357"/>
      <c r="J3" s="358"/>
    </row>
    <row r="4" spans="1:253" ht="12.75">
      <c r="A4" s="360" t="s">
        <v>250</v>
      </c>
      <c r="B4" s="361"/>
      <c r="C4" s="361"/>
      <c r="D4" s="361"/>
      <c r="E4" s="361"/>
      <c r="F4" s="361"/>
      <c r="G4" s="361"/>
      <c r="H4" s="361"/>
      <c r="I4" s="361"/>
      <c r="J4" s="361"/>
      <c r="K4" s="87"/>
      <c r="L4" s="87"/>
      <c r="M4" s="88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</row>
    <row r="5" spans="1:253" ht="12.75">
      <c r="A5" s="359" t="s">
        <v>4</v>
      </c>
      <c r="B5" s="359" t="s">
        <v>5</v>
      </c>
      <c r="C5" s="359" t="s">
        <v>19</v>
      </c>
      <c r="D5" s="359"/>
      <c r="E5" s="359"/>
      <c r="F5" s="359" t="s">
        <v>20</v>
      </c>
      <c r="G5" s="359"/>
      <c r="H5" s="359"/>
      <c r="I5" s="359"/>
      <c r="J5" s="359" t="s">
        <v>243</v>
      </c>
      <c r="K5" s="87"/>
      <c r="L5" s="87"/>
      <c r="M5" s="88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</row>
    <row r="6" spans="1:13" ht="28.5" customHeight="1">
      <c r="A6" s="359"/>
      <c r="B6" s="359"/>
      <c r="C6" s="199" t="s">
        <v>168</v>
      </c>
      <c r="D6" s="199" t="s">
        <v>169</v>
      </c>
      <c r="E6" s="199" t="s">
        <v>17</v>
      </c>
      <c r="F6" s="199" t="s">
        <v>168</v>
      </c>
      <c r="G6" s="199" t="s">
        <v>169</v>
      </c>
      <c r="H6" s="199" t="s">
        <v>3</v>
      </c>
      <c r="I6" s="199" t="s">
        <v>17</v>
      </c>
      <c r="J6" s="359"/>
      <c r="M6" s="88"/>
    </row>
    <row r="7" spans="1:13" ht="12.75">
      <c r="A7" s="89">
        <v>67</v>
      </c>
      <c r="B7" s="51" t="s">
        <v>6</v>
      </c>
      <c r="C7" s="90">
        <v>84618.64</v>
      </c>
      <c r="D7" s="90">
        <v>266677.635</v>
      </c>
      <c r="E7" s="90">
        <v>351296.275</v>
      </c>
      <c r="F7" s="94">
        <v>147804.836</v>
      </c>
      <c r="G7" s="94">
        <v>35702.452</v>
      </c>
      <c r="H7" s="94">
        <v>167788.987</v>
      </c>
      <c r="I7" s="90">
        <v>351296.275</v>
      </c>
      <c r="J7" s="90">
        <v>6133210.039678406</v>
      </c>
      <c r="K7" s="91"/>
      <c r="L7" s="92"/>
      <c r="M7" s="87"/>
    </row>
    <row r="8" spans="1:13" ht="12.75">
      <c r="A8" s="93">
        <v>78</v>
      </c>
      <c r="B8" s="53" t="s">
        <v>52</v>
      </c>
      <c r="C8" s="94">
        <v>80587.906</v>
      </c>
      <c r="D8" s="94">
        <v>93919.045</v>
      </c>
      <c r="E8" s="94">
        <v>174506.951</v>
      </c>
      <c r="F8" s="94">
        <v>107541.521</v>
      </c>
      <c r="G8" s="94">
        <v>15169.442</v>
      </c>
      <c r="H8" s="94">
        <v>51795.988</v>
      </c>
      <c r="I8" s="94">
        <v>174506.951</v>
      </c>
      <c r="J8" s="94">
        <v>1893304.6756916305</v>
      </c>
      <c r="K8" s="91"/>
      <c r="L8" s="92"/>
      <c r="M8" s="87"/>
    </row>
    <row r="9" spans="1:13" ht="12.75">
      <c r="A9" s="93">
        <v>80</v>
      </c>
      <c r="B9" s="53" t="s">
        <v>7</v>
      </c>
      <c r="C9" s="94">
        <v>32420.816</v>
      </c>
      <c r="D9" s="94">
        <v>25184.025</v>
      </c>
      <c r="E9" s="94">
        <v>57604.841</v>
      </c>
      <c r="F9" s="94">
        <v>31015.512</v>
      </c>
      <c r="G9" s="94">
        <v>7745.69</v>
      </c>
      <c r="H9" s="94">
        <v>18843.639</v>
      </c>
      <c r="I9" s="94">
        <v>57604.841</v>
      </c>
      <c r="J9" s="94">
        <v>688793.6923945763</v>
      </c>
      <c r="K9" s="91"/>
      <c r="L9" s="92"/>
      <c r="M9" s="87"/>
    </row>
    <row r="10" spans="1:13" ht="12.75">
      <c r="A10" s="52">
        <v>81</v>
      </c>
      <c r="B10" s="56" t="s">
        <v>316</v>
      </c>
      <c r="C10" s="94">
        <v>18088.834</v>
      </c>
      <c r="D10" s="94">
        <v>74941.073</v>
      </c>
      <c r="E10" s="94">
        <v>93029.907</v>
      </c>
      <c r="F10" s="94">
        <v>66345.038</v>
      </c>
      <c r="G10" s="94">
        <v>1134.312</v>
      </c>
      <c r="H10" s="94">
        <v>25550.557</v>
      </c>
      <c r="I10" s="94">
        <v>93029.907</v>
      </c>
      <c r="J10" s="94">
        <v>933952.4334322095</v>
      </c>
      <c r="K10" s="91"/>
      <c r="L10" s="92"/>
      <c r="M10" s="87"/>
    </row>
    <row r="11" spans="1:13" ht="12.75">
      <c r="A11" s="93">
        <v>99</v>
      </c>
      <c r="B11" s="53" t="s">
        <v>8</v>
      </c>
      <c r="C11" s="94">
        <v>109248.252</v>
      </c>
      <c r="D11" s="94">
        <v>83134.962</v>
      </c>
      <c r="E11" s="94">
        <v>192383.21399999998</v>
      </c>
      <c r="F11" s="94">
        <v>111976.149</v>
      </c>
      <c r="G11" s="94">
        <v>23575.099</v>
      </c>
      <c r="H11" s="94">
        <v>56831.966</v>
      </c>
      <c r="I11" s="94">
        <v>192383.21399999998</v>
      </c>
      <c r="J11" s="94">
        <v>2077385.3557257713</v>
      </c>
      <c r="K11" s="91"/>
      <c r="L11" s="92"/>
      <c r="M11" s="87"/>
    </row>
    <row r="12" spans="1:13" ht="12.75">
      <c r="A12" s="93">
        <v>107</v>
      </c>
      <c r="B12" s="53" t="s">
        <v>48</v>
      </c>
      <c r="C12" s="94">
        <v>46697.606</v>
      </c>
      <c r="D12" s="94">
        <v>90614.239</v>
      </c>
      <c r="E12" s="94">
        <v>137311.845</v>
      </c>
      <c r="F12" s="94">
        <v>84586.596</v>
      </c>
      <c r="G12" s="94">
        <v>10832.023</v>
      </c>
      <c r="H12" s="94">
        <v>41893.226</v>
      </c>
      <c r="I12" s="94">
        <v>137311.845</v>
      </c>
      <c r="J12" s="94">
        <v>1531327.8832639738</v>
      </c>
      <c r="K12" s="91"/>
      <c r="L12" s="92"/>
      <c r="M12" s="87"/>
    </row>
    <row r="13" spans="1:13" ht="12.75">
      <c r="A13" s="95">
        <v>108</v>
      </c>
      <c r="B13" s="58" t="s">
        <v>9</v>
      </c>
      <c r="C13" s="96">
        <v>77.725</v>
      </c>
      <c r="D13" s="96">
        <v>70.196</v>
      </c>
      <c r="E13" s="96">
        <v>147.921</v>
      </c>
      <c r="F13" s="94">
        <v>0</v>
      </c>
      <c r="G13" s="94">
        <v>0</v>
      </c>
      <c r="H13" s="94">
        <v>147.921</v>
      </c>
      <c r="I13" s="96">
        <v>147.921</v>
      </c>
      <c r="J13" s="96">
        <v>5406.973237637279</v>
      </c>
      <c r="K13" s="91"/>
      <c r="L13" s="92"/>
      <c r="M13" s="87"/>
    </row>
    <row r="14" spans="1:13" ht="12.75">
      <c r="A14" s="341" t="s">
        <v>10</v>
      </c>
      <c r="B14" s="341"/>
      <c r="C14" s="200">
        <v>371739.779</v>
      </c>
      <c r="D14" s="200">
        <v>634541.175</v>
      </c>
      <c r="E14" s="200">
        <v>1006280.954</v>
      </c>
      <c r="F14" s="200">
        <v>549269.652</v>
      </c>
      <c r="G14" s="200">
        <v>94159.018</v>
      </c>
      <c r="H14" s="200">
        <v>362852.284</v>
      </c>
      <c r="I14" s="200">
        <v>1006280.954</v>
      </c>
      <c r="J14" s="200">
        <v>13263381.053424206</v>
      </c>
      <c r="K14" s="91"/>
      <c r="L14" s="92"/>
      <c r="M14" s="87"/>
    </row>
    <row r="15" spans="1:13" ht="12.75">
      <c r="A15" s="89">
        <v>62</v>
      </c>
      <c r="B15" s="59" t="s">
        <v>11</v>
      </c>
      <c r="C15" s="94">
        <v>1308.245</v>
      </c>
      <c r="D15" s="94">
        <v>430.583</v>
      </c>
      <c r="E15" s="76">
        <v>1738.828</v>
      </c>
      <c r="F15" s="94">
        <v>1110.542</v>
      </c>
      <c r="G15" s="94">
        <v>55.267</v>
      </c>
      <c r="H15" s="94">
        <v>573.019</v>
      </c>
      <c r="I15" s="90">
        <v>1738.828</v>
      </c>
      <c r="J15" s="90">
        <v>20945.629069960833</v>
      </c>
      <c r="K15" s="91"/>
      <c r="L15" s="92"/>
      <c r="M15" s="87"/>
    </row>
    <row r="16" spans="1:13" ht="12.75">
      <c r="A16" s="52">
        <v>63</v>
      </c>
      <c r="B16" s="56" t="s">
        <v>47</v>
      </c>
      <c r="C16" s="94">
        <v>6659.212</v>
      </c>
      <c r="D16" s="94">
        <v>2067.342</v>
      </c>
      <c r="E16" s="77">
        <v>8726.554</v>
      </c>
      <c r="F16" s="94">
        <v>4991.476</v>
      </c>
      <c r="G16" s="94">
        <v>1005.874</v>
      </c>
      <c r="H16" s="94">
        <v>2729.204</v>
      </c>
      <c r="I16" s="94">
        <v>8726.554</v>
      </c>
      <c r="J16" s="94">
        <v>99760.90607860016</v>
      </c>
      <c r="K16" s="91"/>
      <c r="L16" s="92"/>
      <c r="M16" s="87"/>
    </row>
    <row r="17" spans="1:253" ht="12.75">
      <c r="A17" s="52">
        <v>65</v>
      </c>
      <c r="B17" s="56" t="s">
        <v>12</v>
      </c>
      <c r="C17" s="94">
        <v>3791.752</v>
      </c>
      <c r="D17" s="94">
        <v>2558.326</v>
      </c>
      <c r="E17" s="77">
        <v>6350.0779999999995</v>
      </c>
      <c r="F17" s="94">
        <v>2878.765</v>
      </c>
      <c r="G17" s="94">
        <v>631.004</v>
      </c>
      <c r="H17" s="94">
        <v>2840.309</v>
      </c>
      <c r="I17" s="94">
        <v>6350.0779999999995</v>
      </c>
      <c r="J17" s="94">
        <v>103822.13985587106</v>
      </c>
      <c r="K17" s="97"/>
      <c r="L17" s="92"/>
      <c r="M17" s="87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</row>
    <row r="18" spans="1:13" ht="12.75">
      <c r="A18" s="52">
        <v>68</v>
      </c>
      <c r="B18" s="56" t="s">
        <v>13</v>
      </c>
      <c r="C18" s="94">
        <v>2913.588</v>
      </c>
      <c r="D18" s="94">
        <v>1356.086</v>
      </c>
      <c r="E18" s="77">
        <v>4269.674</v>
      </c>
      <c r="F18" s="94">
        <v>2124.901</v>
      </c>
      <c r="G18" s="94">
        <v>185.445</v>
      </c>
      <c r="H18" s="94">
        <v>1959.328</v>
      </c>
      <c r="I18" s="94">
        <v>4269.674</v>
      </c>
      <c r="J18" s="94">
        <v>71619.5405639049</v>
      </c>
      <c r="K18" s="91"/>
      <c r="L18" s="92"/>
      <c r="M18" s="87"/>
    </row>
    <row r="19" spans="1:13" ht="12.75">
      <c r="A19" s="52">
        <v>76</v>
      </c>
      <c r="B19" s="56" t="s">
        <v>49</v>
      </c>
      <c r="C19" s="94">
        <v>4780.419</v>
      </c>
      <c r="D19" s="94">
        <v>16238.265</v>
      </c>
      <c r="E19" s="77">
        <v>21018.684</v>
      </c>
      <c r="F19" s="94">
        <v>6559.338</v>
      </c>
      <c r="G19" s="94">
        <v>2187.539</v>
      </c>
      <c r="H19" s="94">
        <v>12271.807</v>
      </c>
      <c r="I19" s="94">
        <v>21018.684</v>
      </c>
      <c r="J19" s="94">
        <v>448572.7653710415</v>
      </c>
      <c r="K19" s="91"/>
      <c r="L19" s="92"/>
      <c r="M19" s="87"/>
    </row>
    <row r="20" spans="1:13" ht="12.75">
      <c r="A20" s="95">
        <v>94</v>
      </c>
      <c r="B20" s="62" t="s">
        <v>14</v>
      </c>
      <c r="C20" s="94">
        <v>350.96</v>
      </c>
      <c r="D20" s="94">
        <v>532.637</v>
      </c>
      <c r="E20" s="79">
        <v>883.597</v>
      </c>
      <c r="F20" s="94">
        <v>364.249</v>
      </c>
      <c r="G20" s="94">
        <v>106.996</v>
      </c>
      <c r="H20" s="94">
        <v>412.352</v>
      </c>
      <c r="I20" s="96">
        <v>883.597</v>
      </c>
      <c r="J20" s="96">
        <v>15072.7498359679</v>
      </c>
      <c r="K20" s="91"/>
      <c r="L20" s="92"/>
      <c r="M20" s="87"/>
    </row>
    <row r="21" spans="1:13" ht="12.75">
      <c r="A21" s="341" t="s">
        <v>15</v>
      </c>
      <c r="B21" s="341"/>
      <c r="C21" s="201">
        <v>19804.176</v>
      </c>
      <c r="D21" s="201">
        <v>23183.238999999998</v>
      </c>
      <c r="E21" s="201">
        <v>42987.41499999999</v>
      </c>
      <c r="F21" s="201">
        <v>18029.270999999997</v>
      </c>
      <c r="G21" s="201">
        <v>4172.125</v>
      </c>
      <c r="H21" s="201">
        <v>20786.019</v>
      </c>
      <c r="I21" s="200">
        <v>42987.41499999999</v>
      </c>
      <c r="J21" s="201">
        <v>759793.7307753464</v>
      </c>
      <c r="K21" s="91"/>
      <c r="L21" s="92"/>
      <c r="M21" s="87"/>
    </row>
    <row r="22" spans="1:13" ht="12.75">
      <c r="A22" s="341" t="s">
        <v>16</v>
      </c>
      <c r="B22" s="341"/>
      <c r="C22" s="201">
        <v>391543.95499999996</v>
      </c>
      <c r="D22" s="201">
        <v>657724.414</v>
      </c>
      <c r="E22" s="201">
        <v>1049268.369</v>
      </c>
      <c r="F22" s="201">
        <v>567298.923</v>
      </c>
      <c r="G22" s="201">
        <v>98331.143</v>
      </c>
      <c r="H22" s="201">
        <v>383638.30299999996</v>
      </c>
      <c r="I22" s="201">
        <v>1049268.369</v>
      </c>
      <c r="J22" s="201">
        <v>14023174.784199553</v>
      </c>
      <c r="K22" s="91"/>
      <c r="L22" s="92"/>
      <c r="M22" s="87"/>
    </row>
    <row r="23" spans="1:13" ht="12.75">
      <c r="A23" s="343" t="s">
        <v>340</v>
      </c>
      <c r="B23" s="344"/>
      <c r="C23" s="344"/>
      <c r="D23" s="344"/>
      <c r="E23" s="344"/>
      <c r="F23" s="344"/>
      <c r="G23" s="344"/>
      <c r="H23" s="344"/>
      <c r="I23" s="344"/>
      <c r="J23" s="345"/>
      <c r="M23" s="87"/>
    </row>
    <row r="24" spans="1:13" ht="12.75">
      <c r="A24" s="349" t="s">
        <v>355</v>
      </c>
      <c r="B24" s="350"/>
      <c r="C24" s="350"/>
      <c r="D24" s="350"/>
      <c r="E24" s="350"/>
      <c r="F24" s="350"/>
      <c r="G24" s="350"/>
      <c r="H24" s="350"/>
      <c r="I24" s="350"/>
      <c r="J24" s="351"/>
      <c r="M24" s="87"/>
    </row>
    <row r="25" spans="1:13" ht="12.75">
      <c r="A25" s="346"/>
      <c r="B25" s="347"/>
      <c r="C25" s="347"/>
      <c r="D25" s="347"/>
      <c r="E25" s="347"/>
      <c r="F25" s="347"/>
      <c r="G25" s="347"/>
      <c r="H25" s="347"/>
      <c r="I25" s="347"/>
      <c r="J25" s="348"/>
      <c r="M25" s="87"/>
    </row>
    <row r="26" spans="2:253" ht="12.75">
      <c r="B26" s="342"/>
      <c r="C26" s="342"/>
      <c r="D26" s="342"/>
      <c r="E26" s="342"/>
      <c r="F26" s="342"/>
      <c r="G26" s="342"/>
      <c r="H26" s="342"/>
      <c r="I26" s="342"/>
      <c r="J26" s="342"/>
      <c r="K26" s="98"/>
      <c r="L26" s="98"/>
      <c r="M26" s="87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</row>
    <row r="27" ht="12.75">
      <c r="B27" s="99"/>
    </row>
    <row r="28" ht="12.75">
      <c r="B28" s="99"/>
    </row>
    <row r="29" spans="1:13" ht="12.75">
      <c r="A29" s="100"/>
      <c r="B29" s="65"/>
      <c r="C29" s="92"/>
      <c r="D29" s="92"/>
      <c r="E29" s="92"/>
      <c r="F29" s="92"/>
      <c r="G29" s="92"/>
      <c r="H29" s="92"/>
      <c r="I29" s="92"/>
      <c r="J29" s="92"/>
      <c r="K29" s="91"/>
      <c r="L29" s="92"/>
      <c r="M29" s="87"/>
    </row>
    <row r="30" ht="12.75">
      <c r="B30" s="99"/>
    </row>
    <row r="31" ht="12.75">
      <c r="B31" s="99"/>
    </row>
  </sheetData>
  <sheetProtection/>
  <mergeCells count="16">
    <mergeCell ref="A1:J1"/>
    <mergeCell ref="A2:J2"/>
    <mergeCell ref="A3:J3"/>
    <mergeCell ref="A5:A6"/>
    <mergeCell ref="B5:B6"/>
    <mergeCell ref="J5:J6"/>
    <mergeCell ref="C5:E5"/>
    <mergeCell ref="A4:J4"/>
    <mergeCell ref="F5:I5"/>
    <mergeCell ref="A14:B14"/>
    <mergeCell ref="A21:B21"/>
    <mergeCell ref="B26:J26"/>
    <mergeCell ref="A22:B22"/>
    <mergeCell ref="A23:J23"/>
    <mergeCell ref="A25:J25"/>
    <mergeCell ref="A24:J24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landscape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42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83203125" style="68" customWidth="1"/>
    <col min="2" max="2" width="45.66015625" style="68" customWidth="1"/>
    <col min="3" max="5" width="15.83203125" style="68" customWidth="1"/>
    <col min="6" max="6" width="18.5" style="68" customWidth="1"/>
    <col min="7" max="10" width="15.83203125" style="68" customWidth="1"/>
    <col min="11" max="12" width="5.33203125" style="68" customWidth="1"/>
    <col min="13" max="13" width="8.33203125" style="68" customWidth="1"/>
    <col min="14" max="16384" width="5.33203125" style="68" customWidth="1"/>
  </cols>
  <sheetData>
    <row r="1" spans="1:10" ht="12.75">
      <c r="A1" s="352"/>
      <c r="B1" s="352"/>
      <c r="C1" s="352"/>
      <c r="D1" s="352"/>
      <c r="E1" s="352"/>
      <c r="F1" s="352"/>
      <c r="G1" s="352"/>
      <c r="H1" s="352"/>
      <c r="I1" s="352"/>
      <c r="J1" s="352"/>
    </row>
    <row r="2" spans="1:10" ht="12.75">
      <c r="A2" s="353" t="s">
        <v>36</v>
      </c>
      <c r="B2" s="354"/>
      <c r="C2" s="354"/>
      <c r="D2" s="354"/>
      <c r="E2" s="354"/>
      <c r="F2" s="354"/>
      <c r="G2" s="354"/>
      <c r="H2" s="354"/>
      <c r="I2" s="354"/>
      <c r="J2" s="355"/>
    </row>
    <row r="3" spans="1:10" ht="12.75">
      <c r="A3" s="362" t="s">
        <v>343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253" ht="12.75">
      <c r="A4" s="366" t="s">
        <v>250</v>
      </c>
      <c r="B4" s="366"/>
      <c r="C4" s="366"/>
      <c r="D4" s="366"/>
      <c r="E4" s="366"/>
      <c r="F4" s="366"/>
      <c r="G4" s="366"/>
      <c r="H4" s="366"/>
      <c r="I4" s="366"/>
      <c r="J4" s="366"/>
      <c r="K4" s="69"/>
      <c r="L4" s="69"/>
      <c r="M4" s="70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</row>
    <row r="5" spans="1:253" ht="12.75" customHeight="1">
      <c r="A5" s="365" t="s">
        <v>4</v>
      </c>
      <c r="B5" s="365" t="s">
        <v>5</v>
      </c>
      <c r="C5" s="365" t="s">
        <v>77</v>
      </c>
      <c r="D5" s="365" t="s">
        <v>170</v>
      </c>
      <c r="E5" s="365" t="s">
        <v>79</v>
      </c>
      <c r="F5" s="365" t="s">
        <v>276</v>
      </c>
      <c r="G5" s="365" t="s">
        <v>193</v>
      </c>
      <c r="H5" s="365" t="s">
        <v>172</v>
      </c>
      <c r="I5" s="365" t="s">
        <v>171</v>
      </c>
      <c r="J5" s="365" t="s">
        <v>92</v>
      </c>
      <c r="K5" s="69"/>
      <c r="L5" s="69"/>
      <c r="M5" s="70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</row>
    <row r="6" spans="1:13" ht="12.75">
      <c r="A6" s="365"/>
      <c r="B6" s="365"/>
      <c r="C6" s="365"/>
      <c r="D6" s="365"/>
      <c r="E6" s="365"/>
      <c r="F6" s="365"/>
      <c r="G6" s="365"/>
      <c r="H6" s="365"/>
      <c r="I6" s="365"/>
      <c r="J6" s="365"/>
      <c r="M6" s="70"/>
    </row>
    <row r="7" spans="1:13" ht="54" customHeight="1">
      <c r="A7" s="365"/>
      <c r="B7" s="365"/>
      <c r="C7" s="365"/>
      <c r="D7" s="365"/>
      <c r="E7" s="365"/>
      <c r="F7" s="365"/>
      <c r="G7" s="365"/>
      <c r="H7" s="365"/>
      <c r="I7" s="365"/>
      <c r="J7" s="365"/>
      <c r="M7" s="69"/>
    </row>
    <row r="8" spans="1:13" ht="12.75">
      <c r="A8" s="71">
        <v>67</v>
      </c>
      <c r="B8" s="51" t="s">
        <v>6</v>
      </c>
      <c r="C8" s="74">
        <v>423284.081</v>
      </c>
      <c r="D8" s="74">
        <v>366924.141</v>
      </c>
      <c r="E8" s="74">
        <v>56359.94</v>
      </c>
      <c r="F8" s="74">
        <v>44302.755</v>
      </c>
      <c r="G8" s="74">
        <v>3137.557</v>
      </c>
      <c r="H8" s="74">
        <v>15194.742000000006</v>
      </c>
      <c r="I8" s="74">
        <v>3900.753</v>
      </c>
      <c r="J8" s="74">
        <v>11293.989</v>
      </c>
      <c r="M8" s="72"/>
    </row>
    <row r="9" spans="1:13" ht="12.75">
      <c r="A9" s="73">
        <v>78</v>
      </c>
      <c r="B9" s="53" t="s">
        <v>52</v>
      </c>
      <c r="C9" s="74">
        <v>450511.118</v>
      </c>
      <c r="D9" s="74">
        <v>384699.677</v>
      </c>
      <c r="E9" s="74">
        <v>65811.44099999999</v>
      </c>
      <c r="F9" s="74">
        <v>52231.43</v>
      </c>
      <c r="G9" s="74">
        <v>-1220.427</v>
      </c>
      <c r="H9" s="74">
        <v>12359.583999999992</v>
      </c>
      <c r="I9" s="74">
        <v>4424.149</v>
      </c>
      <c r="J9" s="74">
        <v>7935.435</v>
      </c>
      <c r="M9" s="72"/>
    </row>
    <row r="10" spans="1:13" ht="12.75">
      <c r="A10" s="73">
        <v>80</v>
      </c>
      <c r="B10" s="53" t="s">
        <v>7</v>
      </c>
      <c r="C10" s="74">
        <v>119397.168</v>
      </c>
      <c r="D10" s="74">
        <v>102962.738</v>
      </c>
      <c r="E10" s="74">
        <v>16434.430000000008</v>
      </c>
      <c r="F10" s="74">
        <v>9215.174</v>
      </c>
      <c r="G10" s="74">
        <v>2700.585</v>
      </c>
      <c r="H10" s="74">
        <v>9919.841000000008</v>
      </c>
      <c r="I10" s="74">
        <v>2602.03</v>
      </c>
      <c r="J10" s="74">
        <v>7317.811</v>
      </c>
      <c r="M10" s="72"/>
    </row>
    <row r="11" spans="1:13" ht="12.75">
      <c r="A11" s="52">
        <v>81</v>
      </c>
      <c r="B11" s="56" t="s">
        <v>316</v>
      </c>
      <c r="C11" s="74">
        <v>215114.748</v>
      </c>
      <c r="D11" s="74">
        <v>184276.691</v>
      </c>
      <c r="E11" s="74">
        <v>30838.057</v>
      </c>
      <c r="F11" s="74">
        <v>20707.47</v>
      </c>
      <c r="G11" s="74">
        <v>3111.612</v>
      </c>
      <c r="H11" s="74">
        <v>13242.199</v>
      </c>
      <c r="I11" s="74">
        <v>3555.714</v>
      </c>
      <c r="J11" s="74">
        <v>9686.485</v>
      </c>
      <c r="M11" s="72"/>
    </row>
    <row r="12" spans="1:13" ht="12.75">
      <c r="A12" s="73">
        <v>99</v>
      </c>
      <c r="B12" s="53" t="s">
        <v>8</v>
      </c>
      <c r="C12" s="74">
        <v>399517.184</v>
      </c>
      <c r="D12" s="74">
        <v>349235.226</v>
      </c>
      <c r="E12" s="74">
        <v>50281.957999999984</v>
      </c>
      <c r="F12" s="74">
        <v>42024.693</v>
      </c>
      <c r="G12" s="74">
        <v>7389.898</v>
      </c>
      <c r="H12" s="74">
        <v>15647.162999999986</v>
      </c>
      <c r="I12" s="74">
        <v>3937.778</v>
      </c>
      <c r="J12" s="74">
        <v>11709.385</v>
      </c>
      <c r="M12" s="72"/>
    </row>
    <row r="13" spans="1:13" ht="12.75">
      <c r="A13" s="73">
        <v>107</v>
      </c>
      <c r="B13" s="53" t="s">
        <v>48</v>
      </c>
      <c r="C13" s="74">
        <v>363603.789</v>
      </c>
      <c r="D13" s="74">
        <v>308019.595</v>
      </c>
      <c r="E13" s="74">
        <v>55584.19400000002</v>
      </c>
      <c r="F13" s="74">
        <v>47506.43</v>
      </c>
      <c r="G13" s="74">
        <v>5489.452</v>
      </c>
      <c r="H13" s="74">
        <v>13567.216000000019</v>
      </c>
      <c r="I13" s="74">
        <v>4310.632</v>
      </c>
      <c r="J13" s="74">
        <v>9256.584</v>
      </c>
      <c r="M13" s="72"/>
    </row>
    <row r="14" spans="1:13" ht="12.75">
      <c r="A14" s="75">
        <v>108</v>
      </c>
      <c r="B14" s="58" t="s">
        <v>9</v>
      </c>
      <c r="C14" s="74">
        <v>0</v>
      </c>
      <c r="D14" s="74">
        <v>0</v>
      </c>
      <c r="E14" s="74">
        <v>0</v>
      </c>
      <c r="F14" s="74">
        <v>0</v>
      </c>
      <c r="G14" s="74">
        <v>2.743</v>
      </c>
      <c r="H14" s="74">
        <v>2.743</v>
      </c>
      <c r="I14" s="74">
        <v>0</v>
      </c>
      <c r="J14" s="74">
        <v>2.743</v>
      </c>
      <c r="M14" s="72"/>
    </row>
    <row r="15" spans="1:13" ht="12.75">
      <c r="A15" s="341" t="s">
        <v>10</v>
      </c>
      <c r="B15" s="341"/>
      <c r="C15" s="202">
        <v>1971428.088</v>
      </c>
      <c r="D15" s="202">
        <v>1696118.068</v>
      </c>
      <c r="E15" s="202">
        <v>275310.02</v>
      </c>
      <c r="F15" s="202">
        <v>215987.952</v>
      </c>
      <c r="G15" s="202">
        <v>20611.42</v>
      </c>
      <c r="H15" s="202">
        <v>79933.488</v>
      </c>
      <c r="I15" s="202">
        <v>22731.055999999997</v>
      </c>
      <c r="J15" s="202">
        <v>57202.43200000001</v>
      </c>
      <c r="M15" s="72"/>
    </row>
    <row r="16" spans="1:13" ht="12.75">
      <c r="A16" s="71">
        <v>62</v>
      </c>
      <c r="B16" s="59" t="s">
        <v>11</v>
      </c>
      <c r="C16" s="74">
        <v>1727.295</v>
      </c>
      <c r="D16" s="74">
        <v>1848.425</v>
      </c>
      <c r="E16" s="74">
        <v>-121.12999999999988</v>
      </c>
      <c r="F16" s="74">
        <v>340.651</v>
      </c>
      <c r="G16" s="74">
        <v>487.164</v>
      </c>
      <c r="H16" s="74">
        <v>25.383000000000095</v>
      </c>
      <c r="I16" s="74">
        <v>0</v>
      </c>
      <c r="J16" s="74">
        <v>25.383</v>
      </c>
      <c r="L16" s="60"/>
      <c r="M16" s="72"/>
    </row>
    <row r="17" spans="1:13" ht="12.75">
      <c r="A17" s="52">
        <v>63</v>
      </c>
      <c r="B17" s="56" t="s">
        <v>47</v>
      </c>
      <c r="C17" s="74">
        <v>30967.962</v>
      </c>
      <c r="D17" s="74">
        <v>31315.98</v>
      </c>
      <c r="E17" s="74">
        <v>-348.01800000000003</v>
      </c>
      <c r="F17" s="74">
        <v>2173.227</v>
      </c>
      <c r="G17" s="74">
        <v>2755.24</v>
      </c>
      <c r="H17" s="74">
        <v>233.9949999999999</v>
      </c>
      <c r="I17" s="74">
        <v>49.324</v>
      </c>
      <c r="J17" s="74">
        <v>184.671</v>
      </c>
      <c r="L17" s="60"/>
      <c r="M17" s="72"/>
    </row>
    <row r="18" spans="1:253" ht="12.75">
      <c r="A18" s="52">
        <v>65</v>
      </c>
      <c r="B18" s="56" t="s">
        <v>12</v>
      </c>
      <c r="C18" s="74">
        <v>22709.818</v>
      </c>
      <c r="D18" s="74">
        <v>21974.201</v>
      </c>
      <c r="E18" s="74">
        <v>735.6169999999984</v>
      </c>
      <c r="F18" s="74">
        <v>2302.244</v>
      </c>
      <c r="G18" s="74">
        <v>1901.332</v>
      </c>
      <c r="H18" s="74">
        <v>334.70499999999834</v>
      </c>
      <c r="I18" s="74">
        <v>154.903</v>
      </c>
      <c r="J18" s="74">
        <v>179.802</v>
      </c>
      <c r="K18" s="78"/>
      <c r="L18" s="60"/>
      <c r="M18" s="72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</row>
    <row r="19" spans="1:13" ht="12.75">
      <c r="A19" s="52">
        <v>68</v>
      </c>
      <c r="B19" s="56" t="s">
        <v>13</v>
      </c>
      <c r="C19" s="74">
        <v>8426.319</v>
      </c>
      <c r="D19" s="74">
        <v>8372.466</v>
      </c>
      <c r="E19" s="74">
        <v>53.852999999999156</v>
      </c>
      <c r="F19" s="74">
        <v>765.741</v>
      </c>
      <c r="G19" s="74">
        <v>936.048</v>
      </c>
      <c r="H19" s="74">
        <v>224.15999999999917</v>
      </c>
      <c r="I19" s="74">
        <v>60.523</v>
      </c>
      <c r="J19" s="74">
        <v>163.637</v>
      </c>
      <c r="L19" s="60"/>
      <c r="M19" s="72"/>
    </row>
    <row r="20" spans="1:13" ht="12.75">
      <c r="A20" s="52">
        <v>76</v>
      </c>
      <c r="B20" s="56" t="s">
        <v>49</v>
      </c>
      <c r="C20" s="74">
        <v>19613.589</v>
      </c>
      <c r="D20" s="74">
        <v>15804.434</v>
      </c>
      <c r="E20" s="74">
        <v>3809.1550000000007</v>
      </c>
      <c r="F20" s="74">
        <v>2955.506</v>
      </c>
      <c r="G20" s="74">
        <v>758.253</v>
      </c>
      <c r="H20" s="74">
        <v>1611.902000000001</v>
      </c>
      <c r="I20" s="74">
        <v>420.517</v>
      </c>
      <c r="J20" s="74">
        <v>1191.385</v>
      </c>
      <c r="L20" s="60"/>
      <c r="M20" s="72"/>
    </row>
    <row r="21" spans="1:13" ht="12.75">
      <c r="A21" s="75">
        <v>94</v>
      </c>
      <c r="B21" s="62" t="s">
        <v>14</v>
      </c>
      <c r="C21" s="74">
        <v>1683.49</v>
      </c>
      <c r="D21" s="74">
        <v>1488.968</v>
      </c>
      <c r="E21" s="74">
        <v>194.52199999999993</v>
      </c>
      <c r="F21" s="74">
        <v>217.257</v>
      </c>
      <c r="G21" s="74">
        <v>36.588</v>
      </c>
      <c r="H21" s="74">
        <v>13.85299999999993</v>
      </c>
      <c r="I21" s="74">
        <v>5.013</v>
      </c>
      <c r="J21" s="74">
        <v>8.84</v>
      </c>
      <c r="L21" s="60"/>
      <c r="M21" s="72"/>
    </row>
    <row r="22" spans="1:13" ht="12.75">
      <c r="A22" s="341" t="s">
        <v>15</v>
      </c>
      <c r="B22" s="341"/>
      <c r="C22" s="202">
        <v>85128.47300000001</v>
      </c>
      <c r="D22" s="202">
        <v>80804.47399999999</v>
      </c>
      <c r="E22" s="202">
        <v>4323.998999999998</v>
      </c>
      <c r="F22" s="202">
        <v>8754.625999999998</v>
      </c>
      <c r="G22" s="202">
        <v>6874.624999999999</v>
      </c>
      <c r="H22" s="202">
        <v>2443.9979999999987</v>
      </c>
      <c r="I22" s="202">
        <v>690.2800000000001</v>
      </c>
      <c r="J22" s="202">
        <v>1753.7179999999998</v>
      </c>
      <c r="M22" s="72"/>
    </row>
    <row r="23" spans="1:13" ht="12.75">
      <c r="A23" s="341" t="s">
        <v>16</v>
      </c>
      <c r="B23" s="341"/>
      <c r="C23" s="202">
        <v>2056556.561</v>
      </c>
      <c r="D23" s="202">
        <v>1776922.542</v>
      </c>
      <c r="E23" s="202">
        <v>279634.01900000003</v>
      </c>
      <c r="F23" s="202">
        <v>224742.57799999998</v>
      </c>
      <c r="G23" s="202">
        <v>27486.045</v>
      </c>
      <c r="H23" s="202">
        <v>82377.48599999999</v>
      </c>
      <c r="I23" s="202">
        <v>23421.335999999996</v>
      </c>
      <c r="J23" s="202">
        <v>58956.15000000001</v>
      </c>
      <c r="M23" s="80"/>
    </row>
    <row r="24" spans="1:13" ht="12.75">
      <c r="A24" s="374" t="s">
        <v>340</v>
      </c>
      <c r="B24" s="375"/>
      <c r="C24" s="375"/>
      <c r="D24" s="375"/>
      <c r="E24" s="375"/>
      <c r="F24" s="375"/>
      <c r="G24" s="375"/>
      <c r="H24" s="375"/>
      <c r="I24" s="375"/>
      <c r="J24" s="376"/>
      <c r="M24" s="81"/>
    </row>
    <row r="25" spans="1:13" ht="12.75">
      <c r="A25" s="371" t="s">
        <v>252</v>
      </c>
      <c r="B25" s="372"/>
      <c r="C25" s="372"/>
      <c r="D25" s="372"/>
      <c r="E25" s="372"/>
      <c r="F25" s="372"/>
      <c r="G25" s="372"/>
      <c r="H25" s="372"/>
      <c r="I25" s="372"/>
      <c r="J25" s="373"/>
      <c r="M25" s="81"/>
    </row>
    <row r="26" spans="1:13" ht="12.75">
      <c r="A26" s="368"/>
      <c r="B26" s="369"/>
      <c r="C26" s="369"/>
      <c r="D26" s="369"/>
      <c r="E26" s="369"/>
      <c r="F26" s="369"/>
      <c r="G26" s="369"/>
      <c r="H26" s="369"/>
      <c r="I26" s="369"/>
      <c r="J26" s="370"/>
      <c r="M26" s="81"/>
    </row>
    <row r="27" spans="2:13" ht="12.75">
      <c r="B27" s="367"/>
      <c r="C27" s="367"/>
      <c r="D27" s="367"/>
      <c r="E27" s="367"/>
      <c r="F27" s="367"/>
      <c r="G27" s="367"/>
      <c r="H27" s="367"/>
      <c r="I27" s="367"/>
      <c r="J27" s="367"/>
      <c r="M27" s="81"/>
    </row>
    <row r="28" spans="2:13" ht="12.75">
      <c r="B28" s="367"/>
      <c r="C28" s="367"/>
      <c r="D28" s="367"/>
      <c r="E28" s="367"/>
      <c r="F28" s="367"/>
      <c r="G28" s="367"/>
      <c r="H28" s="367"/>
      <c r="I28" s="367"/>
      <c r="J28" s="367"/>
      <c r="M28" s="81"/>
    </row>
    <row r="29" spans="2:13" ht="12.75">
      <c r="B29" s="82"/>
      <c r="C29" s="83"/>
      <c r="D29" s="83"/>
      <c r="E29" s="83"/>
      <c r="F29" s="83"/>
      <c r="G29" s="83"/>
      <c r="H29" s="83"/>
      <c r="M29" s="81"/>
    </row>
    <row r="30" spans="2:13" ht="12.75">
      <c r="B30" s="82"/>
      <c r="H30" s="83"/>
      <c r="M30" s="81"/>
    </row>
    <row r="31" spans="1:13" ht="12.75">
      <c r="A31" s="84"/>
      <c r="B31" s="65"/>
      <c r="C31" s="85"/>
      <c r="D31" s="85"/>
      <c r="E31" s="85"/>
      <c r="F31" s="85"/>
      <c r="G31" s="85"/>
      <c r="H31" s="85"/>
      <c r="I31" s="85"/>
      <c r="J31" s="85"/>
      <c r="M31" s="72"/>
    </row>
    <row r="32" spans="2:13" ht="12.75">
      <c r="B32" s="82"/>
      <c r="H32" s="83"/>
      <c r="M32" s="81"/>
    </row>
    <row r="33" spans="2:13" ht="12.75">
      <c r="B33" s="82"/>
      <c r="H33" s="83"/>
      <c r="M33" s="81"/>
    </row>
    <row r="34" spans="2:13" ht="12.75">
      <c r="B34" s="82"/>
      <c r="C34" s="83"/>
      <c r="D34" s="83"/>
      <c r="E34" s="83"/>
      <c r="F34" s="83"/>
      <c r="H34" s="83"/>
      <c r="M34" s="69"/>
    </row>
    <row r="35" ht="12.75">
      <c r="B35" s="82"/>
    </row>
    <row r="36" ht="12.75">
      <c r="B36" s="82"/>
    </row>
    <row r="37" ht="12.75">
      <c r="B37" s="82"/>
    </row>
    <row r="38" ht="12.75">
      <c r="B38" s="82"/>
    </row>
    <row r="39" ht="12.75">
      <c r="B39" s="82"/>
    </row>
    <row r="40" ht="12.75">
      <c r="B40" s="82"/>
    </row>
    <row r="41" ht="12.75">
      <c r="B41" s="82"/>
    </row>
    <row r="42" ht="12.75">
      <c r="B42" s="82"/>
    </row>
  </sheetData>
  <sheetProtection/>
  <mergeCells count="22">
    <mergeCell ref="A24:J24"/>
    <mergeCell ref="B27:J27"/>
    <mergeCell ref="D5:D7"/>
    <mergeCell ref="H5:H7"/>
    <mergeCell ref="F5:F7"/>
    <mergeCell ref="B5:B7"/>
    <mergeCell ref="B28:J28"/>
    <mergeCell ref="I5:I7"/>
    <mergeCell ref="A15:B15"/>
    <mergeCell ref="A22:B22"/>
    <mergeCell ref="A23:B23"/>
    <mergeCell ref="A26:J26"/>
    <mergeCell ref="G5:G7"/>
    <mergeCell ref="C5:C7"/>
    <mergeCell ref="E5:E7"/>
    <mergeCell ref="A25:J25"/>
    <mergeCell ref="A1:J1"/>
    <mergeCell ref="A2:J2"/>
    <mergeCell ref="A3:J3"/>
    <mergeCell ref="J5:J7"/>
    <mergeCell ref="A5:A7"/>
    <mergeCell ref="A4:J4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9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5" style="47" customWidth="1"/>
    <col min="2" max="2" width="45.66015625" style="47" customWidth="1"/>
    <col min="3" max="10" width="18.83203125" style="47" customWidth="1"/>
    <col min="11" max="12" width="5.33203125" style="47" customWidth="1"/>
    <col min="13" max="13" width="8.33203125" style="47" customWidth="1"/>
    <col min="14" max="16384" width="5.33203125" style="47" customWidth="1"/>
  </cols>
  <sheetData>
    <row r="1" spans="1:10" ht="12.75">
      <c r="A1" s="352"/>
      <c r="B1" s="352"/>
      <c r="C1" s="352"/>
      <c r="D1" s="352"/>
      <c r="E1" s="352"/>
      <c r="F1" s="352"/>
      <c r="G1" s="352"/>
      <c r="H1" s="352"/>
      <c r="I1" s="352"/>
      <c r="J1" s="352"/>
    </row>
    <row r="2" spans="1:10" ht="12.75">
      <c r="A2" s="353" t="s">
        <v>37</v>
      </c>
      <c r="B2" s="354"/>
      <c r="C2" s="354"/>
      <c r="D2" s="354"/>
      <c r="E2" s="354"/>
      <c r="F2" s="354"/>
      <c r="G2" s="354"/>
      <c r="H2" s="354"/>
      <c r="I2" s="354"/>
      <c r="J2" s="355"/>
    </row>
    <row r="3" spans="1:10" ht="12.75">
      <c r="A3" s="384" t="s">
        <v>344</v>
      </c>
      <c r="B3" s="385"/>
      <c r="C3" s="385"/>
      <c r="D3" s="385"/>
      <c r="E3" s="385"/>
      <c r="F3" s="385"/>
      <c r="G3" s="385"/>
      <c r="H3" s="385"/>
      <c r="I3" s="385"/>
      <c r="J3" s="386"/>
    </row>
    <row r="4" spans="1:253" ht="12.75">
      <c r="A4" s="387" t="s">
        <v>250</v>
      </c>
      <c r="B4" s="387"/>
      <c r="C4" s="387"/>
      <c r="D4" s="387"/>
      <c r="E4" s="387"/>
      <c r="F4" s="387"/>
      <c r="G4" s="387"/>
      <c r="H4" s="387"/>
      <c r="I4" s="387"/>
      <c r="J4" s="387"/>
      <c r="K4" s="48"/>
      <c r="L4" s="48"/>
      <c r="M4" s="4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 ht="12.75">
      <c r="A5" s="380" t="s">
        <v>32</v>
      </c>
      <c r="B5" s="380" t="s">
        <v>5</v>
      </c>
      <c r="C5" s="380" t="s">
        <v>232</v>
      </c>
      <c r="D5" s="380" t="s">
        <v>233</v>
      </c>
      <c r="E5" s="380" t="s">
        <v>234</v>
      </c>
      <c r="F5" s="380" t="s">
        <v>140</v>
      </c>
      <c r="G5" s="380" t="s">
        <v>141</v>
      </c>
      <c r="H5" s="380" t="s">
        <v>142</v>
      </c>
      <c r="I5" s="380" t="s">
        <v>143</v>
      </c>
      <c r="J5" s="380" t="s">
        <v>144</v>
      </c>
      <c r="K5" s="48"/>
      <c r="L5" s="48"/>
      <c r="M5" s="49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 ht="12.75">
      <c r="A6" s="380"/>
      <c r="B6" s="380"/>
      <c r="C6" s="380"/>
      <c r="D6" s="380"/>
      <c r="E6" s="380"/>
      <c r="F6" s="380"/>
      <c r="G6" s="380"/>
      <c r="H6" s="380"/>
      <c r="I6" s="380"/>
      <c r="J6" s="380"/>
      <c r="K6" s="48"/>
      <c r="L6" s="48"/>
      <c r="M6" s="49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13" ht="12.75">
      <c r="A7" s="380"/>
      <c r="B7" s="380"/>
      <c r="C7" s="380"/>
      <c r="D7" s="380"/>
      <c r="E7" s="380"/>
      <c r="F7" s="380"/>
      <c r="G7" s="380"/>
      <c r="H7" s="380"/>
      <c r="I7" s="380"/>
      <c r="J7" s="380"/>
      <c r="M7" s="49"/>
    </row>
    <row r="8" spans="1:13" ht="107.25" customHeight="1">
      <c r="A8" s="380"/>
      <c r="B8" s="380"/>
      <c r="C8" s="380"/>
      <c r="D8" s="380"/>
      <c r="E8" s="380"/>
      <c r="F8" s="380"/>
      <c r="G8" s="380"/>
      <c r="H8" s="380"/>
      <c r="I8" s="380"/>
      <c r="J8" s="380"/>
      <c r="M8" s="48"/>
    </row>
    <row r="9" spans="1:13" ht="12.75">
      <c r="A9" s="50">
        <v>67</v>
      </c>
      <c r="B9" s="51" t="s">
        <v>6</v>
      </c>
      <c r="C9" s="54">
        <v>11326.439</v>
      </c>
      <c r="D9" s="54">
        <v>-1190.809</v>
      </c>
      <c r="E9" s="54">
        <v>-10550</v>
      </c>
      <c r="F9" s="54">
        <v>-414.369999999999</v>
      </c>
      <c r="G9" s="55">
        <v>0</v>
      </c>
      <c r="H9" s="54">
        <v>-414.369999999999</v>
      </c>
      <c r="I9" s="55">
        <v>41193.524</v>
      </c>
      <c r="J9" s="54">
        <v>40779.153999999995</v>
      </c>
      <c r="M9" s="48"/>
    </row>
    <row r="10" spans="1:13" ht="12.75">
      <c r="A10" s="52">
        <v>78</v>
      </c>
      <c r="B10" s="53" t="s">
        <v>52</v>
      </c>
      <c r="C10" s="54">
        <v>14834.339</v>
      </c>
      <c r="D10" s="54">
        <v>-19594.964</v>
      </c>
      <c r="E10" s="54">
        <v>-1247.717</v>
      </c>
      <c r="F10" s="54">
        <v>-6008.342000000001</v>
      </c>
      <c r="G10" s="55">
        <v>0</v>
      </c>
      <c r="H10" s="54">
        <v>-6008.342000000001</v>
      </c>
      <c r="I10" s="55">
        <v>31496.351</v>
      </c>
      <c r="J10" s="54">
        <v>25488.009</v>
      </c>
      <c r="M10" s="48"/>
    </row>
    <row r="11" spans="1:13" ht="12.75">
      <c r="A11" s="52">
        <v>80</v>
      </c>
      <c r="B11" s="53" t="s">
        <v>7</v>
      </c>
      <c r="C11" s="54">
        <v>6638.706</v>
      </c>
      <c r="D11" s="54">
        <v>213.728</v>
      </c>
      <c r="E11" s="54">
        <v>-7592.95</v>
      </c>
      <c r="F11" s="54">
        <v>-740.5159999999996</v>
      </c>
      <c r="G11" s="55">
        <v>0</v>
      </c>
      <c r="H11" s="54">
        <v>-740.5159999999996</v>
      </c>
      <c r="I11" s="55">
        <v>8029.928</v>
      </c>
      <c r="J11" s="54">
        <v>7289.412</v>
      </c>
      <c r="M11" s="48"/>
    </row>
    <row r="12" spans="1:13" ht="12.75">
      <c r="A12" s="52">
        <v>81</v>
      </c>
      <c r="B12" s="56" t="s">
        <v>316</v>
      </c>
      <c r="C12" s="54">
        <v>115481.254</v>
      </c>
      <c r="D12" s="54">
        <v>-112520.133</v>
      </c>
      <c r="E12" s="54">
        <v>-4257.71</v>
      </c>
      <c r="F12" s="54">
        <v>-1296.5890000000009</v>
      </c>
      <c r="G12" s="55">
        <v>0</v>
      </c>
      <c r="H12" s="54">
        <v>-1296.5890000000009</v>
      </c>
      <c r="I12" s="55">
        <v>1605.016</v>
      </c>
      <c r="J12" s="54">
        <v>308.4269999999992</v>
      </c>
      <c r="M12" s="48"/>
    </row>
    <row r="13" spans="1:13" ht="12.75">
      <c r="A13" s="52">
        <v>99</v>
      </c>
      <c r="B13" s="53" t="s">
        <v>8</v>
      </c>
      <c r="C13" s="54">
        <v>2976.863</v>
      </c>
      <c r="D13" s="54">
        <v>-915.567</v>
      </c>
      <c r="E13" s="54">
        <v>-11282.61</v>
      </c>
      <c r="F13" s="54">
        <v>-9221.314</v>
      </c>
      <c r="G13" s="55">
        <v>0</v>
      </c>
      <c r="H13" s="54">
        <v>-9221.314</v>
      </c>
      <c r="I13" s="55">
        <v>19985.648</v>
      </c>
      <c r="J13" s="54">
        <v>10764.334</v>
      </c>
      <c r="M13" s="48"/>
    </row>
    <row r="14" spans="1:13" ht="12.75">
      <c r="A14" s="52">
        <v>107</v>
      </c>
      <c r="B14" s="53" t="s">
        <v>48</v>
      </c>
      <c r="C14" s="54">
        <v>10887.049</v>
      </c>
      <c r="D14" s="54">
        <v>-5303.014</v>
      </c>
      <c r="E14" s="54">
        <v>-3330.915</v>
      </c>
      <c r="F14" s="54">
        <v>2253.120000000001</v>
      </c>
      <c r="G14" s="55">
        <v>0</v>
      </c>
      <c r="H14" s="54">
        <v>2253.120000000001</v>
      </c>
      <c r="I14" s="55">
        <v>12133.829</v>
      </c>
      <c r="J14" s="54">
        <v>14386.949</v>
      </c>
      <c r="M14" s="48"/>
    </row>
    <row r="15" spans="1:13" ht="12.75">
      <c r="A15" s="57">
        <v>108</v>
      </c>
      <c r="B15" s="58" t="s">
        <v>9</v>
      </c>
      <c r="C15" s="54">
        <v>-0.58</v>
      </c>
      <c r="D15" s="54">
        <v>1.307</v>
      </c>
      <c r="E15" s="54">
        <v>0</v>
      </c>
      <c r="F15" s="54">
        <v>0.727</v>
      </c>
      <c r="G15" s="55">
        <v>0</v>
      </c>
      <c r="H15" s="54">
        <v>0.727</v>
      </c>
      <c r="I15" s="55">
        <v>76.998</v>
      </c>
      <c r="J15" s="54">
        <v>77.72500000000001</v>
      </c>
      <c r="M15" s="48"/>
    </row>
    <row r="16" spans="1:13" ht="12.75">
      <c r="A16" s="341" t="s">
        <v>10</v>
      </c>
      <c r="B16" s="341"/>
      <c r="C16" s="203">
        <v>162144.07000000004</v>
      </c>
      <c r="D16" s="203">
        <v>-139309.45200000002</v>
      </c>
      <c r="E16" s="203">
        <v>-38261.902</v>
      </c>
      <c r="F16" s="203">
        <v>-15427.284</v>
      </c>
      <c r="G16" s="203">
        <v>0</v>
      </c>
      <c r="H16" s="203">
        <v>-15427.284</v>
      </c>
      <c r="I16" s="203">
        <v>114521.29400000001</v>
      </c>
      <c r="J16" s="203">
        <v>99094.01000000001</v>
      </c>
      <c r="M16" s="48"/>
    </row>
    <row r="17" spans="1:13" ht="12.75">
      <c r="A17" s="50">
        <v>62</v>
      </c>
      <c r="B17" s="59" t="s">
        <v>11</v>
      </c>
      <c r="C17" s="54">
        <v>-269.988</v>
      </c>
      <c r="D17" s="54">
        <v>0</v>
      </c>
      <c r="E17" s="54">
        <v>0</v>
      </c>
      <c r="F17" s="54">
        <v>-269.988</v>
      </c>
      <c r="G17" s="55">
        <v>0</v>
      </c>
      <c r="H17" s="54">
        <v>-269.988</v>
      </c>
      <c r="I17" s="55">
        <v>469.125</v>
      </c>
      <c r="J17" s="54">
        <v>199.137</v>
      </c>
      <c r="L17" s="60"/>
      <c r="M17" s="48"/>
    </row>
    <row r="18" spans="1:13" ht="12.75">
      <c r="A18" s="52">
        <v>63</v>
      </c>
      <c r="B18" s="56" t="s">
        <v>47</v>
      </c>
      <c r="C18" s="54">
        <v>-91.267</v>
      </c>
      <c r="D18" s="54">
        <v>-141.62</v>
      </c>
      <c r="E18" s="54">
        <v>0</v>
      </c>
      <c r="F18" s="54">
        <v>-232.887</v>
      </c>
      <c r="G18" s="55">
        <v>0</v>
      </c>
      <c r="H18" s="54">
        <v>-232.887</v>
      </c>
      <c r="I18" s="55">
        <v>569.092</v>
      </c>
      <c r="J18" s="54">
        <v>336.205</v>
      </c>
      <c r="L18" s="60"/>
      <c r="M18" s="48"/>
    </row>
    <row r="19" spans="1:253" ht="12.75">
      <c r="A19" s="52">
        <v>65</v>
      </c>
      <c r="B19" s="56" t="s">
        <v>12</v>
      </c>
      <c r="C19" s="54">
        <v>-1624.939</v>
      </c>
      <c r="D19" s="54">
        <v>-100</v>
      </c>
      <c r="E19" s="54">
        <v>0</v>
      </c>
      <c r="F19" s="54">
        <v>-1724.939</v>
      </c>
      <c r="G19" s="55">
        <v>0</v>
      </c>
      <c r="H19" s="54">
        <v>-1724.939</v>
      </c>
      <c r="I19" s="55">
        <v>1951.816</v>
      </c>
      <c r="J19" s="54">
        <v>226.87699999999995</v>
      </c>
      <c r="K19" s="61"/>
      <c r="L19" s="60"/>
      <c r="M19" s="48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</row>
    <row r="20" spans="1:13" ht="12.75">
      <c r="A20" s="52">
        <v>68</v>
      </c>
      <c r="B20" s="56" t="s">
        <v>13</v>
      </c>
      <c r="C20" s="54">
        <v>-445.232</v>
      </c>
      <c r="D20" s="54">
        <v>65</v>
      </c>
      <c r="E20" s="54">
        <v>0</v>
      </c>
      <c r="F20" s="54">
        <v>-380.232</v>
      </c>
      <c r="G20" s="55">
        <v>0</v>
      </c>
      <c r="H20" s="54">
        <v>-380.232</v>
      </c>
      <c r="I20" s="55">
        <v>440.458</v>
      </c>
      <c r="J20" s="54">
        <v>60.226</v>
      </c>
      <c r="L20" s="60"/>
      <c r="M20" s="48"/>
    </row>
    <row r="21" spans="1:13" ht="12.75">
      <c r="A21" s="52">
        <v>76</v>
      </c>
      <c r="B21" s="56" t="s">
        <v>49</v>
      </c>
      <c r="C21" s="54">
        <v>-820.75</v>
      </c>
      <c r="D21" s="54">
        <v>429.389</v>
      </c>
      <c r="E21" s="54">
        <v>171.384</v>
      </c>
      <c r="F21" s="54">
        <v>-219.977</v>
      </c>
      <c r="G21" s="55">
        <v>0</v>
      </c>
      <c r="H21" s="54">
        <v>-219.977</v>
      </c>
      <c r="I21" s="55">
        <v>2456.936</v>
      </c>
      <c r="J21" s="54">
        <v>2236.9590000000003</v>
      </c>
      <c r="L21" s="60"/>
      <c r="M21" s="48"/>
    </row>
    <row r="22" spans="1:13" ht="12.75">
      <c r="A22" s="57">
        <v>94</v>
      </c>
      <c r="B22" s="62" t="s">
        <v>14</v>
      </c>
      <c r="C22" s="54">
        <v>-2.938</v>
      </c>
      <c r="D22" s="54">
        <v>0</v>
      </c>
      <c r="E22" s="54">
        <v>0</v>
      </c>
      <c r="F22" s="54">
        <v>-2.938</v>
      </c>
      <c r="G22" s="55">
        <v>0</v>
      </c>
      <c r="H22" s="54">
        <v>-2.938</v>
      </c>
      <c r="I22" s="55">
        <v>20.297</v>
      </c>
      <c r="J22" s="54">
        <v>17.359</v>
      </c>
      <c r="L22" s="60"/>
      <c r="M22" s="48"/>
    </row>
    <row r="23" spans="1:13" ht="12.75">
      <c r="A23" s="341" t="s">
        <v>15</v>
      </c>
      <c r="B23" s="341"/>
      <c r="C23" s="203">
        <v>-3255.114</v>
      </c>
      <c r="D23" s="203">
        <v>252.769</v>
      </c>
      <c r="E23" s="203">
        <v>171.384</v>
      </c>
      <c r="F23" s="203">
        <v>-2830.9610000000002</v>
      </c>
      <c r="G23" s="203">
        <v>0</v>
      </c>
      <c r="H23" s="203">
        <v>-2830.9610000000002</v>
      </c>
      <c r="I23" s="203">
        <v>5907.724</v>
      </c>
      <c r="J23" s="203">
        <v>3076.7630000000004</v>
      </c>
      <c r="M23" s="48"/>
    </row>
    <row r="24" spans="1:13" ht="12.75">
      <c r="A24" s="341" t="s">
        <v>16</v>
      </c>
      <c r="B24" s="341"/>
      <c r="C24" s="203">
        <v>158888.95600000003</v>
      </c>
      <c r="D24" s="203">
        <v>-139056.68300000002</v>
      </c>
      <c r="E24" s="203">
        <v>-38090.518000000004</v>
      </c>
      <c r="F24" s="203">
        <v>-18258.245</v>
      </c>
      <c r="G24" s="203">
        <v>0</v>
      </c>
      <c r="H24" s="203">
        <v>-18258.245</v>
      </c>
      <c r="I24" s="203">
        <v>120429.01800000001</v>
      </c>
      <c r="J24" s="203">
        <v>102170.77300000002</v>
      </c>
      <c r="M24" s="48"/>
    </row>
    <row r="25" spans="1:13" ht="12.75">
      <c r="A25" s="389" t="s">
        <v>340</v>
      </c>
      <c r="B25" s="390"/>
      <c r="C25" s="390"/>
      <c r="D25" s="390"/>
      <c r="E25" s="390"/>
      <c r="F25" s="390"/>
      <c r="G25" s="390"/>
      <c r="H25" s="390"/>
      <c r="I25" s="390"/>
      <c r="J25" s="391"/>
      <c r="M25" s="48"/>
    </row>
    <row r="26" spans="1:13" ht="12.75">
      <c r="A26" s="377"/>
      <c r="B26" s="378"/>
      <c r="C26" s="378"/>
      <c r="D26" s="378"/>
      <c r="E26" s="378"/>
      <c r="F26" s="378"/>
      <c r="G26" s="378"/>
      <c r="H26" s="378"/>
      <c r="I26" s="378"/>
      <c r="J26" s="379"/>
      <c r="M26" s="48"/>
    </row>
    <row r="27" spans="1:253" ht="12.75">
      <c r="A27" s="381"/>
      <c r="B27" s="382"/>
      <c r="C27" s="382"/>
      <c r="D27" s="382"/>
      <c r="E27" s="382"/>
      <c r="F27" s="382"/>
      <c r="G27" s="382"/>
      <c r="H27" s="382"/>
      <c r="I27" s="382"/>
      <c r="J27" s="383"/>
      <c r="K27" s="61"/>
      <c r="L27" s="61"/>
      <c r="M27" s="48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</row>
    <row r="28" spans="2:253" ht="11.25" customHeight="1">
      <c r="B28" s="388"/>
      <c r="C28" s="388"/>
      <c r="D28" s="388"/>
      <c r="E28" s="388"/>
      <c r="F28" s="388"/>
      <c r="G28" s="388"/>
      <c r="H28" s="388"/>
      <c r="I28" s="388"/>
      <c r="J28" s="388"/>
      <c r="K28" s="61"/>
      <c r="L28" s="61"/>
      <c r="M28" s="48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</row>
    <row r="29" spans="2:10" ht="12.75">
      <c r="B29" s="388"/>
      <c r="C29" s="388"/>
      <c r="D29" s="388"/>
      <c r="E29" s="388"/>
      <c r="F29" s="388"/>
      <c r="G29" s="388"/>
      <c r="H29" s="388"/>
      <c r="I29" s="388"/>
      <c r="J29" s="388"/>
    </row>
    <row r="30" ht="12.75">
      <c r="B30" s="63"/>
    </row>
    <row r="31" spans="1:13" ht="12.75">
      <c r="A31" s="64"/>
      <c r="B31" s="65"/>
      <c r="C31" s="66"/>
      <c r="D31" s="66"/>
      <c r="E31" s="66"/>
      <c r="F31" s="66"/>
      <c r="G31" s="67"/>
      <c r="H31" s="66"/>
      <c r="I31" s="67"/>
      <c r="J31" s="66"/>
      <c r="M31" s="48"/>
    </row>
    <row r="32" ht="12.75">
      <c r="B32" s="63"/>
    </row>
    <row r="33" ht="12.75">
      <c r="B33" s="63"/>
    </row>
    <row r="34" ht="12.75">
      <c r="B34" s="63"/>
    </row>
    <row r="35" ht="12.75">
      <c r="B35" s="63"/>
    </row>
    <row r="37" spans="3:10" ht="12.75">
      <c r="C37" s="67"/>
      <c r="D37" s="67"/>
      <c r="E37" s="67"/>
      <c r="F37" s="67"/>
      <c r="G37" s="67"/>
      <c r="H37" s="67"/>
      <c r="I37" s="67"/>
      <c r="J37" s="67"/>
    </row>
    <row r="38" spans="3:10" ht="12.75">
      <c r="C38" s="67"/>
      <c r="D38" s="67"/>
      <c r="E38" s="67"/>
      <c r="F38" s="67"/>
      <c r="G38" s="67"/>
      <c r="H38" s="67"/>
      <c r="I38" s="67"/>
      <c r="J38" s="67"/>
    </row>
    <row r="39" spans="3:10" ht="12.75">
      <c r="C39" s="67"/>
      <c r="D39" s="67"/>
      <c r="E39" s="67"/>
      <c r="F39" s="67"/>
      <c r="G39" s="67"/>
      <c r="H39" s="67"/>
      <c r="I39" s="67"/>
      <c r="J39" s="67"/>
    </row>
  </sheetData>
  <sheetProtection/>
  <mergeCells count="22">
    <mergeCell ref="B29:J29"/>
    <mergeCell ref="A16:B16"/>
    <mergeCell ref="A23:B23"/>
    <mergeCell ref="A24:B24"/>
    <mergeCell ref="G5:G8"/>
    <mergeCell ref="D5:D8"/>
    <mergeCell ref="J5:J8"/>
    <mergeCell ref="C5:C8"/>
    <mergeCell ref="B28:J28"/>
    <mergeCell ref="A25:J25"/>
    <mergeCell ref="F5:F8"/>
    <mergeCell ref="E5:E8"/>
    <mergeCell ref="A26:J26"/>
    <mergeCell ref="A5:A8"/>
    <mergeCell ref="A27:J27"/>
    <mergeCell ref="A1:J1"/>
    <mergeCell ref="A2:J2"/>
    <mergeCell ref="A3:J3"/>
    <mergeCell ref="H5:H8"/>
    <mergeCell ref="I5:I8"/>
    <mergeCell ref="B5:B8"/>
    <mergeCell ref="A4:J4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Jorge Neira</cp:lastModifiedBy>
  <cp:lastPrinted>2013-03-08T16:05:01Z</cp:lastPrinted>
  <dcterms:created xsi:type="dcterms:W3CDTF">2001-05-01T21:47:49Z</dcterms:created>
  <dcterms:modified xsi:type="dcterms:W3CDTF">2019-01-08T13:19:03Z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