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Metodología de Presentación" sheetId="2" r:id="rId2"/>
    <sheet name="Notas Explicativas" sheetId="3" r:id="rId3"/>
    <sheet name="Result. Financieros comparados" sheetId="4" r:id="rId4"/>
    <sheet name="E. Sit. Fin. comparado por Isap" sheetId="5" r:id="rId5"/>
    <sheet name="E. Resultados comparado por Isa" sheetId="6" r:id="rId6"/>
    <sheet name="Indic. Fin. comparados por Isap" sheetId="7" r:id="rId7"/>
    <sheet name="E. Sit. Fin. por rubros" sheetId="8" r:id="rId8"/>
    <sheet name="E. Resultados por rubros" sheetId="9" r:id="rId9"/>
    <sheet name="E. Flujo Efectivo por rubros" sheetId="10" r:id="rId10"/>
    <sheet name="E. Sit. Fin. I. Abiertas" sheetId="11" r:id="rId11"/>
    <sheet name="E. Sit. Fin. I. Cerradas" sheetId="12" r:id="rId12"/>
    <sheet name="E. Resultados I. Abiertas" sheetId="13" r:id="rId13"/>
    <sheet name="E. Resultados I. Cerradas" sheetId="14" r:id="rId14"/>
    <sheet name="Ctas. de Resultados I. Abierta " sheetId="15" r:id="rId15"/>
    <sheet name="Ctas. de Resultados I. Cerradas" sheetId="16" r:id="rId16"/>
    <sheet name="E. Flujo Efectivo I. Abiertas" sheetId="17" r:id="rId17"/>
    <sheet name="E. Flujo Efectivo I. Cerradas" sheetId="18" r:id="rId18"/>
    <sheet name="Estándares Legales comparados" sheetId="19" r:id="rId19"/>
    <sheet name="Estándares Legales por Isapre" sheetId="20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'!$A$2:$J$28</definedName>
    <definedName name="_xlnm.Print_Area" localSheetId="15">'Ctas. de Resultados I. Cerradas'!$A$2:$F$29</definedName>
    <definedName name="_xlnm.Print_Area" localSheetId="16">'E. Flujo Efectivo I. Abiertas'!$B$2:$K$74</definedName>
    <definedName name="_xlnm.Print_Area" localSheetId="17">'E. Flujo Efectivo I. Cerradas'!$B$2:$G$75</definedName>
    <definedName name="_xlnm.Print_Area" localSheetId="9">'E. Flujo Efectivo por rubros'!$A$2:$J$23</definedName>
    <definedName name="_xlnm.Print_Area" localSheetId="5">'E. Resultados comparado por Isa'!$A$2:$H$20</definedName>
    <definedName name="_xlnm.Print_Area" localSheetId="12">'E. Resultados I. Abiertas'!$B$2:$J$29</definedName>
    <definedName name="_xlnm.Print_Area" localSheetId="13">'E. Resultados I. Cerradas'!$B$2:$F$30</definedName>
    <definedName name="_xlnm.Print_Area" localSheetId="8">'E. Resultados por rubros'!$A$2:$J$23</definedName>
    <definedName name="_xlnm.Print_Area" localSheetId="4">'E. Sit. Fin. comparado por Isap'!$A$2:$H$20</definedName>
    <definedName name="_xlnm.Print_Area" localSheetId="10">'E. Sit. Fin. I. Abiertas'!$B$2:$K$32,'E. Sit. Fin. I. Abiertas'!$B$37:$K$74</definedName>
    <definedName name="_xlnm.Print_Area" localSheetId="11">'E. Sit. Fin. I. Cerradas'!$B$2:$G$33,'E. Sit. Fin. I. Cerradas'!$B$38:$G$76</definedName>
    <definedName name="_xlnm.Print_Area" localSheetId="7">'E. Sit. Fin. por rubros'!$A$2:$J$22</definedName>
    <definedName name="_xlnm.Print_Area" localSheetId="18">'Estándares Legales comparados'!$A$2:$H$24</definedName>
    <definedName name="_xlnm.Print_Area" localSheetId="19">'Estándares Legales por Isapre'!$A$2:$H$24</definedName>
    <definedName name="_xlnm.Print_Area" localSheetId="6">'Indic. Fin. comparados por Isap'!$A$2:$H$24</definedName>
    <definedName name="_xlnm.Print_Area" localSheetId="0">'Indice'!$A$1:$D$31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<sst xmlns="http://schemas.openxmlformats.org/spreadsheetml/2006/main" count="946" uniqueCount="350">
  <si>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</si>
  <si>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</si>
  <si>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</si>
  <si>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</si>
  <si>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</si>
  <si>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</si>
  <si>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</si>
  <si>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</si>
  <si>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</si>
  <si>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</si>
  <si>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</si>
  <si>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</si>
  <si>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</si>
  <si>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</si>
  <si>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</si>
  <si>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</si>
  <si>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</si>
  <si>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</si>
  <si>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</si>
  <si>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</si>
  <si>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</si>
  <si>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</si>
  <si>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</si>
  <si>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</si>
  <si>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</si>
  <si>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</si>
  <si>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</si>
  <si>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</si>
  <si>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</si>
  <si>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</si>
  <si>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</si>
  <si>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</si>
  <si>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</si>
  <si>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</si>
  <si>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</si>
  <si>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</si>
  <si>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</si>
  <si>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</si>
  <si>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</si>
  <si>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</si>
  <si>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</si>
  <si>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</si>
  <si>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</si>
  <si>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</si>
  <si>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</si>
  <si>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</si>
  <si>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</si>
  <si>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</si>
  <si>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</si>
  <si>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</si>
  <si>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</si>
  <si>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</si>
  <si>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</si>
  <si>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</si>
  <si>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</si>
  <si>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</si>
  <si>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</si>
  <si>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</si>
  <si>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</si>
  <si>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</si>
  <si>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</si>
  <si>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</si>
  <si>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</si>
  <si>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</si>
  <si>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</si>
  <si>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</si>
  <si>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</si>
  <si>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</si>
  <si>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</si>
  <si>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</si>
  <si>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</si>
  <si>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</si>
  <si>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</si>
  <si>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</si>
  <si>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</si>
  <si>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</si>
  <si>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</si>
  <si>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</si>
  <si>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</si>
  <si>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</si>
  <si>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</si>
  <si>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</si>
  <si>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</si>
  <si>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</si>
  <si>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</si>
  <si>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</si>
  <si>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</si>
  <si>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</si>
  <si>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</si>
  <si>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</si>
  <si>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</si>
  <si>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</si>
  <si>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</si>
  <si>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</si>
  <si>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</si>
  <si>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</si>
  <si>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</si>
  <si>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</si>
  <si>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</si>
  <si>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</si>
  <si>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</si>
  <si>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</si>
  <si>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</si>
  <si>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</si>
  <si>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</si>
  <si>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</si>
  <si>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</si>
  <si>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</si>
  <si>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</si>
  <si>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</si>
  <si>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</si>
  <si>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</si>
  <si>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</si>
  <si>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</si>
  <si>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</si>
  <si>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</si>
  <si>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</si>
  <si>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</si>
  <si>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</si>
  <si>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</si>
  <si>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</si>
  <si>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</si>
  <si>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</si>
  <si>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</si>
  <si>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</si>
  <si>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</si>
  <si>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</si>
  <si>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</si>
  <si>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</si>
  <si>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</si>
  <si>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</si>
  <si>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</si>
  <si>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</si>
  <si>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</si>
  <si>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</si>
  <si>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</si>
  <si>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</si>
  <si>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</si>
  <si>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</si>
  <si>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</si>
  <si>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</si>
  <si>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</si>
  <si>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</si>
  <si>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</si>
  <si>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</si>
  <si>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</si>
  <si>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</si>
  <si>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</si>
  <si>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</si>
  <si>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</si>
  <si>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</si>
  <si>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</si>
  <si>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</si>
  <si>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</si>
  <si>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</si>
  <si>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</si>
  <si>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</si>
  <si>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</si>
  <si>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</si>
  <si>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</si>
  <si>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</si>
  <si>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</si>
  <si>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</si>
  <si>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</si>
  <si>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</si>
  <si>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</si>
  <si>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</si>
  <si>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</si>
  <si>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</si>
  <si>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</si>
  <si>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</si>
  <si>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</si>
  <si>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</si>
  <si>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</si>
  <si>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</si>
  <si>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</si>
  <si>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</si>
  <si>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</si>
  <si>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</si>
  <si>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</si>
  <si>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</si>
  <si>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</si>
  <si>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</si>
  <si>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</si>
  <si>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</si>
  <si>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</si>
  <si>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</si>
  <si>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</si>
  <si>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</si>
  <si>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</si>
  <si>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</si>
  <si>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</si>
  <si>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</si>
  <si>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</si>
  <si>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</si>
  <si>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</si>
  <si>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</si>
  <si>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</si>
  <si>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</si>
  <si>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</si>
  <si>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</si>
  <si>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</si>
  <si>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</si>
  <si>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</si>
  <si>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</si>
  <si>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</si>
  <si>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</si>
  <si>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</si>
  <si>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</si>
  <si>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</si>
  <si>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</si>
  <si>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</si>
  <si>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</si>
  <si>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</si>
  <si>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</si>
  <si>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</si>
  <si>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</si>
  <si>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</si>
  <si>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</si>
  <si>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</si>
  <si>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</si>
  <si>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</si>
  <si>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</si>
  <si>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</si>
  <si>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</si>
  <si>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</si>
  <si>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</si>
  <si>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</si>
  <si>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</si>
  <si>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</si>
  <si>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</si>
  <si>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</si>
  <si>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</si>
  <si>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</si>
  <si>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</si>
  <si>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</si>
  <si>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</si>
  <si>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</si>
  <si>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</si>
  <si>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</si>
  <si>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</si>
  <si>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</si>
  <si>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</si>
  <si>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</si>
  <si>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</si>
  <si>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</si>
  <si>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</si>
  <si>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</si>
  <si>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</si>
  <si>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</si>
  <si>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</si>
  <si>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</si>
  <si>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</si>
  <si>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</si>
  <si>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</si>
  <si>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</si>
  <si>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</si>
  <si>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</si>
  <si>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</si>
  <si>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</si>
  <si>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</si>
  <si>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</si>
  <si>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</si>
  <si>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</si>
  <si>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</si>
  <si>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</si>
  <si>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</si>
  <si>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</si>
  <si>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</si>
  <si>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</si>
  <si>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</si>
  <si>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</si>
  <si>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</si>
  <si>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</si>
  <si>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</si>
  <si>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</si>
  <si>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</si>
  <si>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</si>
  <si>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</si>
  <si>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</si>
  <si>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</si>
  <si>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</si>
  <si>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</si>
  <si>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</si>
  <si>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</si>
  <si>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</si>
  <si>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</si>
  <si>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</si>
  <si>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</si>
  <si>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</si>
  <si>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</si>
  <si>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</si>
  <si>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</si>
  <si>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</si>
  <si>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</si>
  <si>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</si>
  <si>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</si>
  <si>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</si>
  <si>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</si>
  <si>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</si>
  <si>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</si>
  <si>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</si>
  <si>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</si>
  <si>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</si>
  <si>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</si>
  <si>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</si>
  <si>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</si>
  <si>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</si>
  <si>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</si>
  <si>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</si>
  <si>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</si>
  <si>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</si>
  <si>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Garantía Isapre (**)</t>
  </si>
  <si>
    <t>Isapres en operación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</si>
  <si>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</si>
  <si>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</si>
  <si>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</si>
  <si>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</si>
  <si>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</si>
  <si>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</si>
  <si>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</si>
  <si>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Información comparada a nivel de Sistema, Total Isapres Abiertas y Total Isapres Cerradas (Cuadros N°s 1, 1.a y 1.b)</t>
  </si>
  <si>
    <t>Isalud</t>
  </si>
  <si>
    <t>Estadísticas consolidadas del sistema año 2022</t>
  </si>
  <si>
    <t>Síntesis del período 2022</t>
  </si>
  <si>
    <t>Indice información financiera a junio 2022</t>
  </si>
  <si>
    <t>Enero-junio 2021 - 2022</t>
  </si>
  <si>
    <t>Financieras a junio 2022 (bajo normas IFRS)</t>
  </si>
  <si>
    <t>Estándares legales comparados junio 2021-2022</t>
  </si>
  <si>
    <t>Estándares legales por Isapre a junio 2022</t>
  </si>
  <si>
    <t>Período Enero-Junio</t>
  </si>
  <si>
    <t>PRINCIPALES RUBROS DEL ESTADO DE SITUACION FINANCIERO CLASIFICADO POR ISAPRE AL 30 DE JUNIO</t>
  </si>
  <si>
    <t>Esencial (ex-Alemana Salud)</t>
  </si>
  <si>
    <t>Fuente: Superintendencia de Salud, Ficha Económica Financiera de Isapres al 30/06/2022</t>
  </si>
  <si>
    <t>PRINCIPALES RUBROS DEL ESTADO DE RESULTADOS POR FUNCION POR ISAPRE AL 30 DE JUNIO</t>
  </si>
  <si>
    <t>PRINCIPALES INDICADORES FINANCIEROS POR ISAPRE AL 30 DE JUNIO</t>
  </si>
  <si>
    <t>ESTADO DE SITUACION FINANCIERA CLASIFICADO  AL 30 DE JUNIO DE 2022</t>
  </si>
  <si>
    <t>(1) UF al 30 de junio de 2022 $33.086,83</t>
  </si>
  <si>
    <t>ESTADO DE RESULTADOS POR FUNCION AL 30 DE JUNIO DE 2022</t>
  </si>
  <si>
    <t>ESTADO DE FLUJO DE EFECTIVO DIRECTO AL 30 DE JUNIO DE 2022</t>
  </si>
  <si>
    <t>ESTADO DE SITUACION FINANCIERA CLASIFICADO DE LAS ISAPRES ABIERTAS AL 30 DE JUNIO DE 2022</t>
  </si>
  <si>
    <t>AL 30 DE JUNIO DE 2022</t>
  </si>
  <si>
    <t>ESTADO DE RESULTADOS POR FUNCION DE LAS ISAPRES ABIERTAS AL 30 DE JUNIO DE 2022</t>
  </si>
  <si>
    <t>APERTURA DE CUENTAS DE RESULTADOS POR FUNCION DE LAS ISAPRES ABIERTAS AL 30 DE JUNIO DE 2022</t>
  </si>
  <si>
    <t>ESTADO DE FLUJO DE EFECTIVO DIRECTO DE LAS ISAPRES ABIERTAS AL 30 DE JUNIO DE 2022</t>
  </si>
  <si>
    <t>Al 30 de Junio</t>
  </si>
  <si>
    <t>(*) El plazo para enterar la garantía por las deudas registradas al 30 de junio de 2022 venció el día 22 de agosto del presente año.</t>
  </si>
  <si>
    <t>Al 30 de Junio de 2022</t>
  </si>
  <si>
    <t/>
  </si>
  <si>
    <t>Las Estadísticas Financieras de Isapres incluyen información de las 9 Isapres que operaron durante este período, a las que se les agrega información de la Isapre Esencial (ex-Alemana Salud), la que inició operaciones con suscripción de contratos a partir de abril 2022 y registra ingresos y costos a partir de junio 2022.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</si>
</sst>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General_)"/>
    <numFmt numFmtId="182" formatCode="0.0%"/>
    <numFmt numFmtId="183" formatCode="#,##0.0;\-#,##0.0"/>
    <numFmt numFmtId="184" formatCode="#,##0.0"/>
    <numFmt numFmtId="185" formatCode="#,##0.0000"/>
    <numFmt numFmtId="186" formatCode="_ * #,##0_ ;_ * \-#,##0_ ;_ * &quot;-&quot;??_ ;_ @_ "/>
    <numFmt numFmtId="187" formatCode="#,##0.0000;\-#,##0.0000"/>
    <numFmt numFmtId="188" formatCode="#,##0.0000000"/>
    <numFmt numFmtId="189" formatCode="0.00000%"/>
    <numFmt numFmtId="190" formatCode="#,##0.0\ _€;\-#,##0.0\ _€"/>
    <numFmt numFmtId="191" formatCode="#,##0_ ;\-#,##0\ "/>
    <numFmt numFmtId="192" formatCode="_ * #,##0.0_ ;_ * \-#,##0.0_ ;_ * &quot;-&quot;??_ ;_ @_ "/>
  </numFmts>
  <fonts count="59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color indexed="8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1" borderId="0" applyNumberFormat="0" applyBorder="0" applyAlignment="0" applyProtection="0"/>
    <xf numFmtId="181" fontId="5" fillId="0" borderId="0">
      <alignment/>
      <protection/>
    </xf>
    <xf numFmtId="37" fontId="18" fillId="0" borderId="0">
      <alignment/>
      <protection/>
    </xf>
    <xf numFmtId="181" fontId="5" fillId="0" borderId="0">
      <alignment/>
      <protection/>
    </xf>
    <xf numFmtId="37" fontId="0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5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82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83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82" fontId="9" fillId="0" borderId="12" xfId="66" applyNumberFormat="1" applyFont="1" applyFill="1" applyBorder="1" applyAlignment="1" applyProtection="1">
      <alignment/>
      <protection/>
    </xf>
    <xf numFmtId="183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81" fontId="15" fillId="0" borderId="0" xfId="58" applyFont="1" applyAlignment="1">
      <alignment horizontal="center"/>
      <protection/>
    </xf>
    <xf numFmtId="181" fontId="13" fillId="0" borderId="0" xfId="60" applyFont="1">
      <alignment/>
      <protection/>
    </xf>
    <xf numFmtId="181" fontId="13" fillId="0" borderId="0" xfId="60" applyNumberFormat="1" applyFont="1" applyProtection="1">
      <alignment/>
      <protection locked="0"/>
    </xf>
    <xf numFmtId="181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186" fontId="13" fillId="0" borderId="0" xfId="49" applyNumberFormat="1" applyFont="1" applyAlignment="1">
      <alignment/>
    </xf>
    <xf numFmtId="181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181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81" fontId="13" fillId="0" borderId="0" xfId="59" applyFont="1">
      <alignment/>
      <protection/>
    </xf>
    <xf numFmtId="181" fontId="13" fillId="0" borderId="0" xfId="59" applyNumberFormat="1" applyFont="1" applyProtection="1">
      <alignment/>
      <protection locked="0"/>
    </xf>
    <xf numFmtId="181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82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37" fontId="13" fillId="0" borderId="12" xfId="59" applyNumberFormat="1" applyFont="1" applyBorder="1" applyProtection="1">
      <alignment/>
      <protection/>
    </xf>
    <xf numFmtId="3" fontId="13" fillId="0" borderId="11" xfId="49" applyNumberFormat="1" applyFont="1" applyBorder="1" applyAlignment="1">
      <alignment/>
    </xf>
    <xf numFmtId="3" fontId="13" fillId="0" borderId="12" xfId="49" applyNumberFormat="1" applyFont="1" applyBorder="1" applyAlignment="1">
      <alignment/>
    </xf>
    <xf numFmtId="9" fontId="13" fillId="0" borderId="0" xfId="66" applyFont="1" applyBorder="1" applyAlignment="1" applyProtection="1">
      <alignment/>
      <protection locked="0"/>
    </xf>
    <xf numFmtId="181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81" fontId="13" fillId="0" borderId="0" xfId="58" applyFont="1">
      <alignment/>
      <protection/>
    </xf>
    <xf numFmtId="181" fontId="13" fillId="0" borderId="0" xfId="58" applyNumberFormat="1" applyFont="1" applyProtection="1">
      <alignment/>
      <protection locked="0"/>
    </xf>
    <xf numFmtId="181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181" fontId="16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81" fontId="14" fillId="0" borderId="0" xfId="56" applyFont="1">
      <alignment/>
      <protection/>
    </xf>
    <xf numFmtId="181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83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83" fontId="13" fillId="0" borderId="11" xfId="56" applyNumberFormat="1" applyFont="1" applyBorder="1" applyProtection="1">
      <alignment/>
      <protection locked="0"/>
    </xf>
    <xf numFmtId="182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83" fontId="13" fillId="0" borderId="12" xfId="56" applyNumberFormat="1" applyFont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81" fontId="13" fillId="0" borderId="0" xfId="56" applyFont="1" quotePrefix="1">
      <alignment/>
      <protection/>
    </xf>
    <xf numFmtId="181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83" fontId="13" fillId="0" borderId="0" xfId="56" applyNumberFormat="1" applyFont="1" applyProtection="1">
      <alignment/>
      <protection locked="0"/>
    </xf>
    <xf numFmtId="182" fontId="13" fillId="0" borderId="0" xfId="56" applyNumberFormat="1" applyFont="1" applyProtection="1">
      <alignment/>
      <protection locked="0"/>
    </xf>
    <xf numFmtId="181" fontId="13" fillId="0" borderId="0" xfId="54" applyFont="1" quotePrefix="1">
      <alignment/>
      <protection/>
    </xf>
    <xf numFmtId="37" fontId="12" fillId="0" borderId="14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0" fontId="55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3" fontId="9" fillId="0" borderId="11" xfId="63" applyNumberFormat="1" applyFont="1" applyBorder="1" applyAlignment="1">
      <alignment vertical="center"/>
      <protection/>
    </xf>
    <xf numFmtId="0" fontId="9" fillId="0" borderId="0" xfId="63" applyFont="1" applyFill="1" applyBorder="1">
      <alignment/>
      <protection/>
    </xf>
    <xf numFmtId="0" fontId="56" fillId="0" borderId="16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56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20" xfId="0" applyNumberFormat="1" applyFont="1" applyFill="1" applyBorder="1" applyAlignment="1" applyProtection="1">
      <alignment horizontal="left" wrapText="1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left"/>
      <protection/>
    </xf>
    <xf numFmtId="182" fontId="13" fillId="0" borderId="11" xfId="66" applyNumberFormat="1" applyFont="1" applyBorder="1" applyAlignment="1" applyProtection="1">
      <alignment/>
      <protection locked="0"/>
    </xf>
    <xf numFmtId="182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184" fontId="13" fillId="0" borderId="11" xfId="66" applyNumberFormat="1" applyFont="1" applyBorder="1" applyAlignment="1" applyProtection="1">
      <alignment/>
      <protection locked="0"/>
    </xf>
    <xf numFmtId="182" fontId="13" fillId="0" borderId="13" xfId="66" applyNumberFormat="1" applyFont="1" applyBorder="1" applyAlignment="1" applyProtection="1">
      <alignment/>
      <protection locked="0"/>
    </xf>
    <xf numFmtId="184" fontId="13" fillId="0" borderId="13" xfId="66" applyNumberFormat="1" applyFont="1" applyBorder="1" applyAlignment="1" applyProtection="1">
      <alignment/>
      <protection locked="0"/>
    </xf>
    <xf numFmtId="182" fontId="13" fillId="0" borderId="13" xfId="56" applyNumberFormat="1" applyFont="1" applyBorder="1" applyProtection="1">
      <alignment/>
      <protection hidden="1" locked="0"/>
    </xf>
    <xf numFmtId="182" fontId="13" fillId="0" borderId="13" xfId="66" applyNumberFormat="1" applyFont="1" applyBorder="1" applyAlignment="1">
      <alignment/>
    </xf>
    <xf numFmtId="182" fontId="13" fillId="0" borderId="11" xfId="66" applyNumberFormat="1" applyFont="1" applyBorder="1" applyAlignment="1">
      <alignment/>
    </xf>
    <xf numFmtId="182" fontId="13" fillId="0" borderId="12" xfId="56" applyNumberFormat="1" applyFont="1" applyBorder="1" applyProtection="1">
      <alignment/>
      <protection hidden="1" locked="0"/>
    </xf>
    <xf numFmtId="182" fontId="13" fillId="0" borderId="12" xfId="66" applyNumberFormat="1" applyFont="1" applyBorder="1" applyAlignment="1">
      <alignment/>
    </xf>
    <xf numFmtId="49" fontId="9" fillId="0" borderId="21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49" fontId="9" fillId="0" borderId="11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center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37" fontId="11" fillId="34" borderId="10" xfId="0" applyNumberFormat="1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left"/>
      <protection/>
    </xf>
    <xf numFmtId="37" fontId="11" fillId="34" borderId="12" xfId="0" applyNumberFormat="1" applyFont="1" applyFill="1" applyBorder="1" applyAlignment="1" applyProtection="1">
      <alignment horizontal="left"/>
      <protection/>
    </xf>
    <xf numFmtId="49" fontId="56" fillId="34" borderId="17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 wrapText="1"/>
    </xf>
    <xf numFmtId="49" fontId="56" fillId="34" borderId="10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/>
    </xf>
    <xf numFmtId="181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6" applyNumberFormat="1" applyFont="1" applyFill="1" applyBorder="1" applyProtection="1">
      <alignment/>
      <protection locked="0"/>
    </xf>
    <xf numFmtId="182" fontId="11" fillId="34" borderId="10" xfId="66" applyNumberFormat="1" applyFont="1" applyFill="1" applyBorder="1" applyAlignment="1" applyProtection="1">
      <alignment/>
      <protection locked="0"/>
    </xf>
    <xf numFmtId="181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183" fontId="11" fillId="34" borderId="10" xfId="56" applyNumberFormat="1" applyFont="1" applyFill="1" applyBorder="1" applyProtection="1">
      <alignment/>
      <protection locked="0"/>
    </xf>
    <xf numFmtId="184" fontId="11" fillId="34" borderId="10" xfId="66" applyNumberFormat="1" applyFont="1" applyFill="1" applyBorder="1" applyAlignment="1" applyProtection="1">
      <alignment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8" applyNumberFormat="1" applyFont="1" applyFill="1" applyBorder="1" applyProtection="1">
      <alignment/>
      <protection locked="0"/>
    </xf>
    <xf numFmtId="3" fontId="11" fillId="34" borderId="10" xfId="49" applyNumberFormat="1" applyFont="1" applyFill="1" applyBorder="1" applyAlignment="1">
      <alignment/>
    </xf>
    <xf numFmtId="3" fontId="11" fillId="34" borderId="10" xfId="59" applyNumberFormat="1" applyFont="1" applyFill="1" applyBorder="1" applyProtection="1">
      <alignment/>
      <protection locked="0"/>
    </xf>
    <xf numFmtId="3" fontId="11" fillId="34" borderId="10" xfId="60" applyNumberFormat="1" applyFont="1" applyFill="1" applyBorder="1" applyProtection="1">
      <alignment/>
      <protection locked="0"/>
    </xf>
    <xf numFmtId="0" fontId="11" fillId="34" borderId="10" xfId="61" applyFont="1" applyFill="1" applyBorder="1" applyAlignment="1">
      <alignment vertical="center" wrapText="1"/>
      <protection/>
    </xf>
    <xf numFmtId="3" fontId="56" fillId="34" borderId="10" xfId="0" applyNumberFormat="1" applyFont="1" applyFill="1" applyBorder="1" applyAlignment="1">
      <alignment vertical="center"/>
    </xf>
    <xf numFmtId="0" fontId="56" fillId="34" borderId="10" xfId="0" applyNumberFormat="1" applyFont="1" applyFill="1" applyBorder="1" applyAlignment="1" applyProtection="1">
      <alignment vertical="center" wrapText="1"/>
      <protection/>
    </xf>
    <xf numFmtId="0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 applyProtection="1">
      <alignment vertical="center"/>
      <protection/>
    </xf>
    <xf numFmtId="0" fontId="56" fillId="34" borderId="10" xfId="0" applyNumberFormat="1" applyFont="1" applyFill="1" applyBorder="1" applyAlignment="1" applyProtection="1">
      <alignment horizontal="left" vertical="center" wrapText="1"/>
      <protection/>
    </xf>
    <xf numFmtId="3" fontId="56" fillId="34" borderId="10" xfId="64" applyNumberFormat="1" applyFont="1" applyFill="1" applyBorder="1" applyAlignment="1" applyProtection="1">
      <alignment horizontal="right" vertical="center"/>
      <protection/>
    </xf>
    <xf numFmtId="9" fontId="9" fillId="0" borderId="0" xfId="66" applyFont="1" applyBorder="1" applyAlignment="1">
      <alignment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56" applyNumberFormat="1" applyFont="1" applyFill="1" applyBorder="1" applyProtection="1">
      <alignment/>
      <protection locked="0"/>
    </xf>
    <xf numFmtId="182" fontId="11" fillId="34" borderId="13" xfId="66" applyNumberFormat="1" applyFont="1" applyFill="1" applyBorder="1" applyAlignment="1" applyProtection="1">
      <alignment/>
      <protection locked="0"/>
    </xf>
    <xf numFmtId="3" fontId="13" fillId="0" borderId="13" xfId="56" applyNumberFormat="1" applyFont="1" applyBorder="1" applyAlignment="1" applyProtection="1">
      <alignment horizontal="right"/>
      <protection locked="0"/>
    </xf>
    <xf numFmtId="3" fontId="13" fillId="0" borderId="11" xfId="56" applyNumberFormat="1" applyFont="1" applyBorder="1" applyAlignment="1" applyProtection="1">
      <alignment horizontal="right"/>
      <protection locked="0"/>
    </xf>
    <xf numFmtId="3" fontId="13" fillId="0" borderId="12" xfId="56" applyNumberFormat="1" applyFont="1" applyBorder="1" applyAlignment="1" applyProtection="1">
      <alignment horizontal="right"/>
      <protection locked="0"/>
    </xf>
    <xf numFmtId="3" fontId="11" fillId="34" borderId="10" xfId="56" applyNumberFormat="1" applyFont="1" applyFill="1" applyBorder="1" applyAlignment="1" applyProtection="1">
      <alignment horizontal="right"/>
      <protection locked="0"/>
    </xf>
    <xf numFmtId="182" fontId="13" fillId="0" borderId="11" xfId="0" applyNumberFormat="1" applyFont="1" applyFill="1" applyBorder="1" applyAlignment="1" applyProtection="1" quotePrefix="1">
      <alignment horizontal="center"/>
      <protection/>
    </xf>
    <xf numFmtId="3" fontId="9" fillId="0" borderId="0" xfId="61" applyNumberFormat="1" applyFont="1">
      <alignment/>
      <protection/>
    </xf>
    <xf numFmtId="3" fontId="9" fillId="0" borderId="0" xfId="62" applyNumberFormat="1" applyFont="1" applyBorder="1">
      <alignment/>
      <protection/>
    </xf>
    <xf numFmtId="37" fontId="8" fillId="0" borderId="0" xfId="0" applyFont="1" applyBorder="1" applyAlignment="1">
      <alignment horizontal="center"/>
    </xf>
    <xf numFmtId="182" fontId="13" fillId="0" borderId="12" xfId="0" applyNumberFormat="1" applyFont="1" applyFill="1" applyBorder="1" applyAlignment="1" applyProtection="1" quotePrefix="1">
      <alignment horizontal="right"/>
      <protection/>
    </xf>
    <xf numFmtId="186" fontId="19" fillId="0" borderId="0" xfId="49" applyNumberFormat="1" applyFont="1" applyAlignment="1" applyProtection="1">
      <alignment/>
      <protection locked="0"/>
    </xf>
    <xf numFmtId="182" fontId="13" fillId="0" borderId="11" xfId="66" applyNumberFormat="1" applyFont="1" applyBorder="1" applyAlignment="1" applyProtection="1">
      <alignment horizontal="right"/>
      <protection locked="0"/>
    </xf>
    <xf numFmtId="182" fontId="13" fillId="0" borderId="11" xfId="66" applyNumberFormat="1" applyFont="1" applyBorder="1" applyAlignment="1" applyProtection="1" quotePrefix="1">
      <alignment horizontal="right"/>
      <protection locked="0"/>
    </xf>
    <xf numFmtId="182" fontId="11" fillId="34" borderId="10" xfId="66" applyNumberFormat="1" applyFont="1" applyFill="1" applyBorder="1" applyAlignment="1" applyProtection="1" quotePrefix="1">
      <alignment horizontal="right"/>
      <protection locked="0"/>
    </xf>
    <xf numFmtId="37" fontId="57" fillId="0" borderId="0" xfId="0" applyFont="1" applyAlignment="1">
      <alignment vertical="center"/>
    </xf>
    <xf numFmtId="184" fontId="13" fillId="0" borderId="13" xfId="66" applyNumberFormat="1" applyFont="1" applyBorder="1" applyAlignment="1">
      <alignment/>
    </xf>
    <xf numFmtId="184" fontId="13" fillId="0" borderId="11" xfId="66" applyNumberFormat="1" applyFont="1" applyBorder="1" applyAlignment="1">
      <alignment/>
    </xf>
    <xf numFmtId="184" fontId="13" fillId="0" borderId="12" xfId="66" applyNumberFormat="1" applyFont="1" applyBorder="1" applyAlignment="1">
      <alignment/>
    </xf>
    <xf numFmtId="37" fontId="9" fillId="0" borderId="0" xfId="0" applyFont="1" applyBorder="1" applyAlignment="1">
      <alignment horizontal="left" wrapText="1"/>
    </xf>
    <xf numFmtId="37" fontId="58" fillId="0" borderId="0" xfId="0" applyFont="1" applyAlignment="1">
      <alignment horizontal="center"/>
    </xf>
    <xf numFmtId="37" fontId="9" fillId="0" borderId="0" xfId="0" applyFont="1" applyAlignment="1">
      <alignment horizontal="justify" wrapText="1"/>
    </xf>
    <xf numFmtId="37" fontId="8" fillId="0" borderId="0" xfId="0" applyFont="1" applyBorder="1" applyAlignment="1">
      <alignment horizontal="center"/>
    </xf>
    <xf numFmtId="37" fontId="9" fillId="0" borderId="0" xfId="0" applyFont="1" applyBorder="1" applyAlignment="1">
      <alignment horizontal="justify" wrapText="1"/>
    </xf>
    <xf numFmtId="37" fontId="9" fillId="0" borderId="24" xfId="0" applyFont="1" applyFill="1" applyBorder="1" applyAlignment="1">
      <alignment horizontal="left"/>
    </xf>
    <xf numFmtId="37" fontId="9" fillId="0" borderId="14" xfId="0" applyFont="1" applyFill="1" applyBorder="1" applyAlignment="1">
      <alignment horizontal="left"/>
    </xf>
    <xf numFmtId="37" fontId="9" fillId="0" borderId="21" xfId="0" applyFont="1" applyFill="1" applyBorder="1" applyAlignment="1">
      <alignment horizontal="left"/>
    </xf>
    <xf numFmtId="37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/>
      <protection/>
    </xf>
    <xf numFmtId="0" fontId="11" fillId="34" borderId="25" xfId="0" applyNumberFormat="1" applyFont="1" applyFill="1" applyBorder="1" applyAlignment="1" applyProtection="1" quotePrefix="1">
      <alignment horizontal="center"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37" fontId="9" fillId="0" borderId="19" xfId="0" applyNumberFormat="1" applyFont="1" applyFill="1" applyBorder="1" applyAlignment="1" applyProtection="1">
      <alignment horizontal="left"/>
      <protection/>
    </xf>
    <xf numFmtId="37" fontId="9" fillId="0" borderId="20" xfId="0" applyNumberFormat="1" applyFont="1" applyFill="1" applyBorder="1" applyAlignment="1" applyProtection="1">
      <alignment horizontal="left"/>
      <protection/>
    </xf>
    <xf numFmtId="0" fontId="11" fillId="34" borderId="10" xfId="0" applyNumberFormat="1" applyFont="1" applyFill="1" applyBorder="1" applyAlignment="1" applyProtection="1" quotePrefix="1">
      <alignment horizontal="center"/>
      <protection/>
    </xf>
    <xf numFmtId="183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10" fillId="34" borderId="15" xfId="0" applyNumberFormat="1" applyFont="1" applyFill="1" applyBorder="1" applyAlignment="1" applyProtection="1">
      <alignment horizontal="center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7" fontId="10" fillId="34" borderId="12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 horizontal="center"/>
    </xf>
    <xf numFmtId="37" fontId="10" fillId="34" borderId="18" xfId="0" applyFont="1" applyFill="1" applyBorder="1" applyAlignment="1">
      <alignment horizontal="center"/>
    </xf>
    <xf numFmtId="37" fontId="10" fillId="34" borderId="19" xfId="0" applyFont="1" applyFill="1" applyBorder="1" applyAlignment="1">
      <alignment horizontal="center"/>
    </xf>
    <xf numFmtId="37" fontId="10" fillId="34" borderId="20" xfId="0" applyFont="1" applyFill="1" applyBorder="1" applyAlignment="1">
      <alignment horizontal="center"/>
    </xf>
    <xf numFmtId="37" fontId="9" fillId="0" borderId="15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16" xfId="0" applyFont="1" applyFill="1" applyBorder="1" applyAlignment="1">
      <alignment horizontal="left"/>
    </xf>
    <xf numFmtId="183" fontId="11" fillId="34" borderId="26" xfId="0" applyNumberFormat="1" applyFont="1" applyFill="1" applyBorder="1" applyAlignment="1" applyProtection="1">
      <alignment horizontal="center" vertical="center" wrapText="1"/>
      <protection/>
    </xf>
    <xf numFmtId="183" fontId="11" fillId="34" borderId="23" xfId="0" applyNumberFormat="1" applyFont="1" applyFill="1" applyBorder="1" applyAlignment="1" applyProtection="1">
      <alignment horizontal="center" vertical="center" wrapText="1"/>
      <protection/>
    </xf>
    <xf numFmtId="37" fontId="11" fillId="34" borderId="25" xfId="0" applyNumberFormat="1" applyFont="1" applyFill="1" applyBorder="1" applyAlignment="1" applyProtection="1">
      <alignment horizontal="center" vertical="center" wrapText="1"/>
      <protection/>
    </xf>
    <xf numFmtId="37" fontId="11" fillId="34" borderId="22" xfId="0" applyNumberFormat="1" applyFont="1" applyFill="1" applyBorder="1" applyAlignment="1" applyProtection="1">
      <alignment horizontal="center" vertical="center" wrapText="1"/>
      <protection/>
    </xf>
    <xf numFmtId="37" fontId="10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/>
      <protection/>
    </xf>
    <xf numFmtId="37" fontId="10" fillId="34" borderId="29" xfId="0" applyNumberFormat="1" applyFont="1" applyFill="1" applyBorder="1" applyAlignment="1" applyProtection="1">
      <alignment horizontal="center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37" fontId="11" fillId="34" borderId="31" xfId="0" applyNumberFormat="1" applyFont="1" applyFill="1" applyBorder="1" applyAlignment="1" applyProtection="1">
      <alignment horizontal="center" vertical="center" wrapText="1"/>
      <protection/>
    </xf>
    <xf numFmtId="37" fontId="9" fillId="0" borderId="24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1" xfId="0" applyFont="1" applyFill="1" applyBorder="1" applyAlignment="1">
      <alignment horizontal="left" wrapText="1"/>
    </xf>
    <xf numFmtId="37" fontId="9" fillId="0" borderId="15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16" xfId="0" applyFont="1" applyFill="1" applyBorder="1" applyAlignment="1">
      <alignment horizontal="left" wrapText="1"/>
    </xf>
    <xf numFmtId="181" fontId="13" fillId="0" borderId="0" xfId="56" applyFont="1" applyAlignment="1" quotePrefix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/>
      <protection locked="0"/>
    </xf>
    <xf numFmtId="37" fontId="11" fillId="34" borderId="10" xfId="54" applyNumberFormat="1" applyFont="1" applyFill="1" applyBorder="1" applyAlignment="1" applyProtection="1">
      <alignment horizontal="center"/>
      <protection/>
    </xf>
    <xf numFmtId="37" fontId="11" fillId="34" borderId="13" xfId="54" applyNumberFormat="1" applyFont="1" applyFill="1" applyBorder="1" applyAlignment="1" applyProtection="1">
      <alignment horizontal="center"/>
      <protection/>
    </xf>
    <xf numFmtId="181" fontId="11" fillId="34" borderId="10" xfId="56" applyNumberFormat="1" applyFont="1" applyFill="1" applyBorder="1" applyAlignment="1" applyProtection="1">
      <alignment horizontal="center" vertical="center" wrapText="1"/>
      <protection locked="0"/>
    </xf>
    <xf numFmtId="37" fontId="13" fillId="0" borderId="18" xfId="56" applyNumberFormat="1" applyFont="1" applyBorder="1" applyAlignment="1" applyProtection="1">
      <alignment horizontal="left"/>
      <protection locked="0"/>
    </xf>
    <xf numFmtId="37" fontId="13" fillId="0" borderId="19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24" xfId="56" applyNumberFormat="1" applyFont="1" applyBorder="1" applyAlignment="1" applyProtection="1">
      <alignment horizontal="left"/>
      <protection locked="0"/>
    </xf>
    <xf numFmtId="37" fontId="13" fillId="0" borderId="14" xfId="56" applyNumberFormat="1" applyFont="1" applyBorder="1" applyAlignment="1" applyProtection="1">
      <alignment horizontal="left"/>
      <protection locked="0"/>
    </xf>
    <xf numFmtId="37" fontId="13" fillId="0" borderId="21" xfId="56" applyNumberFormat="1" applyFont="1" applyBorder="1" applyAlignment="1" applyProtection="1">
      <alignment horizontal="left"/>
      <protection locked="0"/>
    </xf>
    <xf numFmtId="181" fontId="10" fillId="34" borderId="32" xfId="56" applyFont="1" applyFill="1" applyBorder="1" applyAlignment="1">
      <alignment horizontal="center"/>
      <protection/>
    </xf>
    <xf numFmtId="181" fontId="10" fillId="34" borderId="33" xfId="56" applyFont="1" applyFill="1" applyBorder="1" applyAlignment="1">
      <alignment horizontal="center"/>
      <protection/>
    </xf>
    <xf numFmtId="181" fontId="10" fillId="34" borderId="34" xfId="56" applyFont="1" applyFill="1" applyBorder="1" applyAlignment="1">
      <alignment horizontal="center"/>
      <protection/>
    </xf>
    <xf numFmtId="181" fontId="10" fillId="34" borderId="35" xfId="56" applyNumberFormat="1" applyFont="1" applyFill="1" applyBorder="1" applyAlignment="1" applyProtection="1">
      <alignment horizontal="center"/>
      <protection locked="0"/>
    </xf>
    <xf numFmtId="181" fontId="10" fillId="34" borderId="36" xfId="56" applyNumberFormat="1" applyFont="1" applyFill="1" applyBorder="1" applyAlignment="1" applyProtection="1">
      <alignment horizontal="center"/>
      <protection locked="0"/>
    </xf>
    <xf numFmtId="181" fontId="10" fillId="34" borderId="37" xfId="56" applyNumberFormat="1" applyFont="1" applyFill="1" applyBorder="1" applyAlignment="1" applyProtection="1">
      <alignment horizontal="center"/>
      <protection locked="0"/>
    </xf>
    <xf numFmtId="37" fontId="10" fillId="34" borderId="12" xfId="56" applyNumberFormat="1" applyFont="1" applyFill="1" applyBorder="1" applyAlignment="1" applyProtection="1">
      <alignment horizontal="center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6" applyFont="1" applyBorder="1" applyAlignment="1" quotePrefix="1">
      <alignment horizontal="left"/>
      <protection/>
    </xf>
    <xf numFmtId="181" fontId="13" fillId="0" borderId="14" xfId="56" applyFont="1" applyBorder="1" applyAlignment="1" quotePrefix="1">
      <alignment horizontal="left"/>
      <protection/>
    </xf>
    <xf numFmtId="181" fontId="13" fillId="0" borderId="21" xfId="56" applyFont="1" applyBorder="1" applyAlignment="1" quotePrefix="1">
      <alignment horizontal="left"/>
      <protection/>
    </xf>
    <xf numFmtId="181" fontId="10" fillId="34" borderId="15" xfId="56" applyFont="1" applyFill="1" applyBorder="1" applyAlignment="1">
      <alignment horizontal="center"/>
      <protection/>
    </xf>
    <xf numFmtId="181" fontId="10" fillId="34" borderId="0" xfId="56" applyFont="1" applyFill="1" applyBorder="1" applyAlignment="1">
      <alignment horizontal="center"/>
      <protection/>
    </xf>
    <xf numFmtId="181" fontId="10" fillId="34" borderId="15" xfId="56" applyNumberFormat="1" applyFont="1" applyFill="1" applyBorder="1" applyAlignment="1" applyProtection="1">
      <alignment horizontal="center"/>
      <protection locked="0"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37" fontId="10" fillId="34" borderId="27" xfId="56" applyNumberFormat="1" applyFont="1" applyFill="1" applyBorder="1" applyAlignment="1" applyProtection="1">
      <alignment horizontal="center"/>
      <protection locked="0"/>
    </xf>
    <xf numFmtId="37" fontId="10" fillId="34" borderId="28" xfId="56" applyNumberFormat="1" applyFont="1" applyFill="1" applyBorder="1" applyAlignment="1" applyProtection="1">
      <alignment horizontal="center"/>
      <protection locked="0"/>
    </xf>
    <xf numFmtId="37" fontId="10" fillId="34" borderId="38" xfId="56" applyNumberFormat="1" applyFont="1" applyFill="1" applyBorder="1" applyAlignment="1" applyProtection="1">
      <alignment horizontal="center"/>
      <protection locked="0"/>
    </xf>
    <xf numFmtId="181" fontId="11" fillId="34" borderId="30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31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5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2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26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6" applyFont="1" applyBorder="1" applyAlignment="1">
      <alignment horizontal="left"/>
      <protection/>
    </xf>
    <xf numFmtId="181" fontId="13" fillId="0" borderId="14" xfId="56" applyFont="1" applyBorder="1" applyAlignment="1">
      <alignment horizontal="left"/>
      <protection/>
    </xf>
    <xf numFmtId="181" fontId="13" fillId="0" borderId="21" xfId="56" applyFont="1" applyBorder="1" applyAlignment="1">
      <alignment horizontal="left"/>
      <protection/>
    </xf>
    <xf numFmtId="181" fontId="13" fillId="0" borderId="15" xfId="56" applyFont="1" applyBorder="1" applyAlignment="1">
      <alignment horizontal="left"/>
      <protection/>
    </xf>
    <xf numFmtId="181" fontId="13" fillId="0" borderId="0" xfId="56" applyFont="1" applyBorder="1" applyAlignment="1">
      <alignment horizontal="left"/>
      <protection/>
    </xf>
    <xf numFmtId="181" fontId="13" fillId="0" borderId="16" xfId="56" applyFont="1" applyBorder="1" applyAlignment="1">
      <alignment horizontal="left"/>
      <protection/>
    </xf>
    <xf numFmtId="181" fontId="10" fillId="34" borderId="18" xfId="56" applyFont="1" applyFill="1" applyBorder="1" applyAlignment="1">
      <alignment horizontal="center"/>
      <protection/>
    </xf>
    <xf numFmtId="181" fontId="10" fillId="34" borderId="19" xfId="56" applyFont="1" applyFill="1" applyBorder="1" applyAlignment="1">
      <alignment horizontal="center"/>
      <protection/>
    </xf>
    <xf numFmtId="181" fontId="10" fillId="34" borderId="20" xfId="56" applyFont="1" applyFill="1" applyBorder="1" applyAlignment="1">
      <alignment horizontal="center"/>
      <protection/>
    </xf>
    <xf numFmtId="181" fontId="10" fillId="34" borderId="16" xfId="56" applyNumberFormat="1" applyFont="1" applyFill="1" applyBorder="1" applyAlignment="1" applyProtection="1">
      <alignment horizontal="center"/>
      <protection locked="0"/>
    </xf>
    <xf numFmtId="181" fontId="13" fillId="0" borderId="15" xfId="56" applyFont="1" applyBorder="1" applyAlignment="1">
      <alignment horizontal="left" wrapText="1"/>
      <protection/>
    </xf>
    <xf numFmtId="181" fontId="13" fillId="0" borderId="0" xfId="56" applyFont="1" applyBorder="1" applyAlignment="1">
      <alignment horizontal="left" wrapText="1"/>
      <protection/>
    </xf>
    <xf numFmtId="181" fontId="13" fillId="0" borderId="16" xfId="56" applyFont="1" applyBorder="1" applyAlignment="1">
      <alignment horizontal="left" wrapText="1"/>
      <protection/>
    </xf>
    <xf numFmtId="181" fontId="8" fillId="0" borderId="0" xfId="58" applyFont="1" applyAlignment="1">
      <alignment horizontal="center"/>
      <protection/>
    </xf>
    <xf numFmtId="181" fontId="10" fillId="34" borderId="18" xfId="58" applyFont="1" applyFill="1" applyBorder="1" applyAlignment="1">
      <alignment horizontal="center"/>
      <protection/>
    </xf>
    <xf numFmtId="181" fontId="10" fillId="34" borderId="19" xfId="58" applyFont="1" applyFill="1" applyBorder="1" applyAlignment="1">
      <alignment horizontal="center"/>
      <protection/>
    </xf>
    <xf numFmtId="181" fontId="10" fillId="34" borderId="20" xfId="58" applyFont="1" applyFill="1" applyBorder="1" applyAlignment="1">
      <alignment horizontal="center"/>
      <protection/>
    </xf>
    <xf numFmtId="181" fontId="10" fillId="34" borderId="15" xfId="58" applyNumberFormat="1" applyFont="1" applyFill="1" applyBorder="1" applyAlignment="1" applyProtection="1">
      <alignment horizontal="center"/>
      <protection locked="0"/>
    </xf>
    <xf numFmtId="181" fontId="10" fillId="34" borderId="0" xfId="58" applyNumberFormat="1" applyFont="1" applyFill="1" applyBorder="1" applyAlignment="1" applyProtection="1">
      <alignment horizontal="center"/>
      <protection locked="0"/>
    </xf>
    <xf numFmtId="181" fontId="10" fillId="34" borderId="16" xfId="58" applyNumberFormat="1" applyFont="1" applyFill="1" applyBorder="1" applyAlignment="1" applyProtection="1">
      <alignment horizontal="center"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8" applyNumberFormat="1" applyFont="1" applyFill="1" applyBorder="1" applyAlignment="1" applyProtection="1">
      <alignment horizontal="center"/>
      <protection locked="0"/>
    </xf>
    <xf numFmtId="0" fontId="10" fillId="34" borderId="12" xfId="58" applyNumberFormat="1" applyFont="1" applyFill="1" applyBorder="1" applyAlignment="1" applyProtection="1">
      <alignment horizontal="center"/>
      <protection locked="0"/>
    </xf>
    <xf numFmtId="37" fontId="11" fillId="34" borderId="10" xfId="58" applyNumberFormat="1" applyFont="1" applyFill="1" applyBorder="1" applyAlignment="1" applyProtection="1">
      <alignment horizontal="center"/>
      <protection/>
    </xf>
    <xf numFmtId="181" fontId="9" fillId="0" borderId="0" xfId="58" applyNumberFormat="1" applyFont="1" applyAlignment="1" applyProtection="1">
      <alignment horizontal="left"/>
      <protection/>
    </xf>
    <xf numFmtId="37" fontId="13" fillId="0" borderId="18" xfId="58" applyNumberFormat="1" applyFont="1" applyBorder="1" applyAlignment="1" applyProtection="1">
      <alignment horizontal="left" wrapText="1"/>
      <protection locked="0"/>
    </xf>
    <xf numFmtId="37" fontId="13" fillId="0" borderId="19" xfId="58" applyNumberFormat="1" applyFont="1" applyBorder="1" applyAlignment="1" applyProtection="1">
      <alignment horizontal="left" wrapText="1"/>
      <protection locked="0"/>
    </xf>
    <xf numFmtId="37" fontId="13" fillId="0" borderId="20" xfId="58" applyNumberFormat="1" applyFont="1" applyBorder="1" applyAlignment="1" applyProtection="1">
      <alignment horizontal="left" wrapText="1"/>
      <protection locked="0"/>
    </xf>
    <xf numFmtId="181" fontId="9" fillId="0" borderId="24" xfId="58" applyNumberFormat="1" applyFont="1" applyBorder="1" applyAlignment="1" applyProtection="1">
      <alignment horizontal="left" wrapText="1"/>
      <protection/>
    </xf>
    <xf numFmtId="181" fontId="9" fillId="0" borderId="14" xfId="58" applyNumberFormat="1" applyFont="1" applyBorder="1" applyAlignment="1" applyProtection="1">
      <alignment horizontal="left" wrapText="1"/>
      <protection/>
    </xf>
    <xf numFmtId="181" fontId="9" fillId="0" borderId="21" xfId="58" applyNumberFormat="1" applyFont="1" applyBorder="1" applyAlignment="1" applyProtection="1">
      <alignment horizontal="left" wrapText="1"/>
      <protection/>
    </xf>
    <xf numFmtId="37" fontId="13" fillId="0" borderId="15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16" xfId="58" applyNumberFormat="1" applyFont="1" applyBorder="1" applyAlignment="1" applyProtection="1">
      <alignment horizontal="left" wrapText="1"/>
      <protection locked="0"/>
    </xf>
    <xf numFmtId="37" fontId="13" fillId="0" borderId="18" xfId="59" applyNumberFormat="1" applyFont="1" applyBorder="1" applyAlignment="1" applyProtection="1">
      <alignment horizontal="left"/>
      <protection locked="0"/>
    </xf>
    <xf numFmtId="37" fontId="13" fillId="0" borderId="19" xfId="59" applyNumberFormat="1" applyFont="1" applyBorder="1" applyAlignment="1" applyProtection="1">
      <alignment horizontal="left"/>
      <protection locked="0"/>
    </xf>
    <xf numFmtId="37" fontId="13" fillId="0" borderId="20" xfId="59" applyNumberFormat="1" applyFont="1" applyBorder="1" applyAlignment="1" applyProtection="1">
      <alignment horizontal="left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8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9" applyFont="1" applyBorder="1" applyAlignment="1">
      <alignment horizontal="left" wrapText="1"/>
      <protection/>
    </xf>
    <xf numFmtId="181" fontId="13" fillId="0" borderId="14" xfId="59" applyFont="1" applyBorder="1" applyAlignment="1">
      <alignment horizontal="left" wrapText="1"/>
      <protection/>
    </xf>
    <xf numFmtId="181" fontId="13" fillId="0" borderId="21" xfId="59" applyFont="1" applyBorder="1" applyAlignment="1">
      <alignment horizontal="left" wrapText="1"/>
      <protection/>
    </xf>
    <xf numFmtId="181" fontId="13" fillId="0" borderId="15" xfId="59" applyFont="1" applyBorder="1" applyAlignment="1">
      <alignment horizontal="left" wrapText="1"/>
      <protection/>
    </xf>
    <xf numFmtId="181" fontId="13" fillId="0" borderId="0" xfId="59" applyFont="1" applyBorder="1" applyAlignment="1">
      <alignment horizontal="left" wrapText="1"/>
      <protection/>
    </xf>
    <xf numFmtId="181" fontId="13" fillId="0" borderId="16" xfId="59" applyFont="1" applyBorder="1" applyAlignment="1">
      <alignment horizontal="left" wrapText="1"/>
      <protection/>
    </xf>
    <xf numFmtId="181" fontId="10" fillId="34" borderId="15" xfId="59" applyNumberFormat="1" applyFont="1" applyFill="1" applyBorder="1" applyAlignment="1" applyProtection="1">
      <alignment horizontal="center"/>
      <protection locked="0"/>
    </xf>
    <xf numFmtId="181" fontId="10" fillId="34" borderId="0" xfId="59" applyNumberFormat="1" applyFont="1" applyFill="1" applyBorder="1" applyAlignment="1" applyProtection="1">
      <alignment horizontal="center"/>
      <protection locked="0"/>
    </xf>
    <xf numFmtId="181" fontId="10" fillId="34" borderId="16" xfId="59" applyNumberFormat="1" applyFont="1" applyFill="1" applyBorder="1" applyAlignment="1" applyProtection="1">
      <alignment horizontal="center"/>
      <protection locked="0"/>
    </xf>
    <xf numFmtId="37" fontId="10" fillId="34" borderId="12" xfId="59" applyNumberFormat="1" applyFont="1" applyFill="1" applyBorder="1" applyAlignment="1" applyProtection="1">
      <alignment horizontal="center"/>
      <protection locked="0"/>
    </xf>
    <xf numFmtId="37" fontId="13" fillId="0" borderId="18" xfId="60" applyNumberFormat="1" applyFont="1" applyBorder="1" applyAlignment="1" applyProtection="1">
      <alignment horizontal="left"/>
      <protection locked="0"/>
    </xf>
    <xf numFmtId="37" fontId="13" fillId="0" borderId="19" xfId="60" applyNumberFormat="1" applyFont="1" applyBorder="1" applyAlignment="1" applyProtection="1">
      <alignment horizontal="left"/>
      <protection locked="0"/>
    </xf>
    <xf numFmtId="37" fontId="13" fillId="0" borderId="20" xfId="60" applyNumberFormat="1" applyFont="1" applyBorder="1" applyAlignment="1" applyProtection="1">
      <alignment horizontal="left"/>
      <protection locked="0"/>
    </xf>
    <xf numFmtId="18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37" fontId="13" fillId="0" borderId="24" xfId="60" applyNumberFormat="1" applyFont="1" applyBorder="1" applyAlignment="1" applyProtection="1">
      <alignment horizontal="left" wrapText="1"/>
      <protection locked="0"/>
    </xf>
    <xf numFmtId="37" fontId="13" fillId="0" borderId="14" xfId="60" applyNumberFormat="1" applyFont="1" applyBorder="1" applyAlignment="1" applyProtection="1">
      <alignment horizontal="left" wrapText="1"/>
      <protection locked="0"/>
    </xf>
    <xf numFmtId="37" fontId="13" fillId="0" borderId="21" xfId="60" applyNumberFormat="1" applyFont="1" applyBorder="1" applyAlignment="1" applyProtection="1">
      <alignment horizontal="left" wrapText="1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0" fillId="34" borderId="12" xfId="60" applyNumberFormat="1" applyFont="1" applyFill="1" applyBorder="1" applyAlignment="1" applyProtection="1">
      <alignment horizontal="center"/>
      <protection locked="0"/>
    </xf>
    <xf numFmtId="181" fontId="10" fillId="34" borderId="15" xfId="60" applyNumberFormat="1" applyFont="1" applyFill="1" applyBorder="1" applyAlignment="1" applyProtection="1">
      <alignment horizontal="center"/>
      <protection locked="0"/>
    </xf>
    <xf numFmtId="181" fontId="10" fillId="34" borderId="0" xfId="60" applyNumberFormat="1" applyFont="1" applyFill="1" applyBorder="1" applyAlignment="1" applyProtection="1">
      <alignment horizontal="center"/>
      <protection locked="0"/>
    </xf>
    <xf numFmtId="181" fontId="10" fillId="34" borderId="16" xfId="60" applyNumberFormat="1" applyFont="1" applyFill="1" applyBorder="1" applyAlignment="1" applyProtection="1">
      <alignment horizontal="center"/>
      <protection locked="0"/>
    </xf>
    <xf numFmtId="0" fontId="56" fillId="34" borderId="20" xfId="0" applyNumberFormat="1" applyFont="1" applyFill="1" applyBorder="1" applyAlignment="1">
      <alignment horizontal="center" vertical="center" textRotation="90" wrapText="1"/>
    </xf>
    <xf numFmtId="0" fontId="56" fillId="34" borderId="16" xfId="0" applyNumberFormat="1" applyFont="1" applyFill="1" applyBorder="1" applyAlignment="1">
      <alignment horizontal="center" vertical="center" textRotation="90" wrapText="1"/>
    </xf>
    <xf numFmtId="0" fontId="56" fillId="34" borderId="21" xfId="0" applyNumberFormat="1" applyFont="1" applyFill="1" applyBorder="1" applyAlignment="1">
      <alignment horizontal="center" vertical="center" textRotation="90" wrapText="1"/>
    </xf>
    <xf numFmtId="0" fontId="11" fillId="34" borderId="10" xfId="6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 textRotation="90" wrapText="1"/>
    </xf>
    <xf numFmtId="0" fontId="56" fillId="34" borderId="17" xfId="0" applyNumberFormat="1" applyFont="1" applyFill="1" applyBorder="1" applyAlignment="1">
      <alignment horizontal="center" vertical="center" textRotation="90" wrapText="1"/>
    </xf>
    <xf numFmtId="0" fontId="10" fillId="34" borderId="12" xfId="58" applyNumberFormat="1" applyFont="1" applyFill="1" applyBorder="1" applyAlignment="1">
      <alignment horizontal="center"/>
      <protection/>
    </xf>
    <xf numFmtId="49" fontId="11" fillId="34" borderId="13" xfId="61" applyNumberFormat="1" applyFont="1" applyFill="1" applyBorder="1" applyAlignment="1">
      <alignment horizontal="center" vertical="center" wrapText="1"/>
      <protection/>
    </xf>
    <xf numFmtId="49" fontId="11" fillId="34" borderId="12" xfId="61" applyNumberFormat="1" applyFont="1" applyFill="1" applyBorder="1" applyAlignment="1">
      <alignment horizontal="center" vertical="center" wrapText="1"/>
      <protection/>
    </xf>
    <xf numFmtId="37" fontId="13" fillId="0" borderId="18" xfId="61" applyNumberFormat="1" applyFont="1" applyBorder="1" applyAlignment="1" applyProtection="1">
      <alignment horizontal="left" wrapText="1"/>
      <protection locked="0"/>
    </xf>
    <xf numFmtId="37" fontId="13" fillId="0" borderId="19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49" fontId="56" fillId="34" borderId="10" xfId="61" applyNumberFormat="1" applyFont="1" applyFill="1" applyBorder="1" applyAlignment="1">
      <alignment horizontal="center" vertical="center" textRotation="90" wrapText="1"/>
      <protection/>
    </xf>
    <xf numFmtId="37" fontId="9" fillId="0" borderId="0" xfId="61" applyNumberFormat="1" applyFont="1" applyBorder="1" applyAlignment="1">
      <alignment horizontal="left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13" fillId="0" borderId="24" xfId="61" applyNumberFormat="1" applyFont="1" applyBorder="1" applyAlignment="1" applyProtection="1">
      <alignment horizontal="left" wrapText="1"/>
      <protection locked="0"/>
    </xf>
    <xf numFmtId="37" fontId="13" fillId="0" borderId="14" xfId="61" applyNumberFormat="1" applyFont="1" applyBorder="1" applyAlignment="1" applyProtection="1">
      <alignment horizontal="left" wrapText="1"/>
      <protection locked="0"/>
    </xf>
    <xf numFmtId="37" fontId="13" fillId="0" borderId="21" xfId="61" applyNumberFormat="1" applyFont="1" applyBorder="1" applyAlignment="1" applyProtection="1">
      <alignment horizontal="left" wrapText="1"/>
      <protection locked="0"/>
    </xf>
    <xf numFmtId="181" fontId="10" fillId="34" borderId="15" xfId="58" applyFont="1" applyFill="1" applyBorder="1" applyAlignment="1">
      <alignment horizontal="center"/>
      <protection/>
    </xf>
    <xf numFmtId="181" fontId="10" fillId="34" borderId="0" xfId="58" applyFont="1" applyFill="1" applyBorder="1" applyAlignment="1">
      <alignment horizontal="center"/>
      <protection/>
    </xf>
    <xf numFmtId="181" fontId="10" fillId="34" borderId="16" xfId="58" applyFont="1" applyFill="1" applyBorder="1" applyAlignment="1">
      <alignment horizontal="center"/>
      <protection/>
    </xf>
    <xf numFmtId="37" fontId="10" fillId="34" borderId="12" xfId="58" applyNumberFormat="1" applyFont="1" applyFill="1" applyBorder="1" applyAlignment="1">
      <alignment horizontal="center"/>
      <protection/>
    </xf>
    <xf numFmtId="181" fontId="8" fillId="0" borderId="0" xfId="58" applyFont="1" applyBorder="1" applyAlignment="1">
      <alignment horizontal="center"/>
      <protection/>
    </xf>
    <xf numFmtId="181" fontId="10" fillId="34" borderId="15" xfId="58" applyFont="1" applyFill="1" applyBorder="1" applyAlignment="1">
      <alignment horizontal="center" wrapText="1"/>
      <protection/>
    </xf>
    <xf numFmtId="181" fontId="10" fillId="34" borderId="0" xfId="58" applyFont="1" applyFill="1" applyBorder="1" applyAlignment="1">
      <alignment horizontal="center" wrapText="1"/>
      <protection/>
    </xf>
    <xf numFmtId="181" fontId="10" fillId="34" borderId="16" xfId="58" applyFont="1" applyFill="1" applyBorder="1" applyAlignment="1">
      <alignment horizontal="center" wrapText="1"/>
      <protection/>
    </xf>
    <xf numFmtId="37" fontId="9" fillId="0" borderId="24" xfId="61" applyNumberFormat="1" applyFont="1" applyBorder="1" applyAlignment="1">
      <alignment horizontal="left"/>
      <protection/>
    </xf>
    <xf numFmtId="37" fontId="9" fillId="0" borderId="14" xfId="61" applyNumberFormat="1" applyFont="1" applyBorder="1" applyAlignment="1">
      <alignment horizontal="left"/>
      <protection/>
    </xf>
    <xf numFmtId="37" fontId="9" fillId="0" borderId="21" xfId="61" applyNumberFormat="1" applyFont="1" applyBorder="1" applyAlignment="1">
      <alignment horizontal="left"/>
      <protection/>
    </xf>
    <xf numFmtId="37" fontId="9" fillId="0" borderId="18" xfId="61" applyNumberFormat="1" applyFont="1" applyBorder="1" applyAlignment="1">
      <alignment horizontal="left"/>
      <protection/>
    </xf>
    <xf numFmtId="37" fontId="9" fillId="0" borderId="19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181" fontId="10" fillId="34" borderId="12" xfId="58" applyFont="1" applyFill="1" applyBorder="1" applyAlignment="1">
      <alignment horizontal="center"/>
      <protection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18" xfId="62" applyNumberFormat="1" applyFont="1" applyBorder="1" applyAlignment="1">
      <alignment horizontal="left" wrapText="1"/>
      <protection/>
    </xf>
    <xf numFmtId="37" fontId="9" fillId="0" borderId="19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49" fontId="9" fillId="0" borderId="24" xfId="62" applyNumberFormat="1" applyFont="1" applyBorder="1" applyAlignment="1">
      <alignment horizontal="left" wrapText="1"/>
      <protection/>
    </xf>
    <xf numFmtId="49" fontId="9" fillId="0" borderId="14" xfId="62" applyNumberFormat="1" applyFont="1" applyBorder="1" applyAlignment="1">
      <alignment horizontal="left" wrapText="1"/>
      <protection/>
    </xf>
    <xf numFmtId="49" fontId="9" fillId="0" borderId="21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181" fontId="8" fillId="0" borderId="0" xfId="58" applyFont="1" applyFill="1" applyAlignment="1">
      <alignment horizontal="center"/>
      <protection/>
    </xf>
    <xf numFmtId="37" fontId="9" fillId="0" borderId="24" xfId="62" applyNumberFormat="1" applyFont="1" applyBorder="1" applyAlignment="1">
      <alignment horizontal="left"/>
      <protection/>
    </xf>
    <xf numFmtId="37" fontId="9" fillId="0" borderId="14" xfId="62" applyNumberFormat="1" applyFont="1" applyBorder="1" applyAlignment="1">
      <alignment horizontal="left"/>
      <protection/>
    </xf>
    <xf numFmtId="37" fontId="9" fillId="0" borderId="21" xfId="62" applyNumberFormat="1" applyFont="1" applyBorder="1" applyAlignment="1">
      <alignment horizontal="left"/>
      <protection/>
    </xf>
    <xf numFmtId="37" fontId="9" fillId="0" borderId="18" xfId="62" applyNumberFormat="1" applyFont="1" applyBorder="1" applyAlignment="1">
      <alignment horizontal="left"/>
      <protection/>
    </xf>
    <xf numFmtId="37" fontId="9" fillId="0" borderId="19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0" fontId="56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3" xfId="61" applyFont="1" applyFill="1" applyBorder="1" applyAlignment="1">
      <alignment horizontal="center" vertical="center" wrapText="1"/>
      <protection/>
    </xf>
    <xf numFmtId="0" fontId="11" fillId="34" borderId="12" xfId="61" applyFont="1" applyFill="1" applyBorder="1" applyAlignment="1">
      <alignment horizontal="center" vertical="center" wrapText="1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49" fontId="11" fillId="0" borderId="21" xfId="62" applyNumberFormat="1" applyFont="1" applyFill="1" applyBorder="1" applyAlignment="1">
      <alignment horizontal="center" vertical="center" wrapText="1"/>
      <protection/>
    </xf>
    <xf numFmtId="37" fontId="9" fillId="0" borderId="24" xfId="62" applyNumberFormat="1" applyFont="1" applyBorder="1" applyAlignment="1">
      <alignment horizontal="left" wrapText="1"/>
      <protection/>
    </xf>
    <xf numFmtId="37" fontId="9" fillId="0" borderId="14" xfId="62" applyNumberFormat="1" applyFont="1" applyBorder="1" applyAlignment="1">
      <alignment horizontal="left" wrapText="1"/>
      <protection/>
    </xf>
    <xf numFmtId="37" fontId="9" fillId="0" borderId="21" xfId="62" applyNumberFormat="1" applyFont="1" applyBorder="1" applyAlignment="1">
      <alignment horizontal="left" wrapText="1"/>
      <protection/>
    </xf>
    <xf numFmtId="181" fontId="8" fillId="0" borderId="14" xfId="58" applyFont="1" applyBorder="1" applyAlignment="1">
      <alignment horizontal="center"/>
      <protection/>
    </xf>
    <xf numFmtId="37" fontId="10" fillId="34" borderId="24" xfId="58" applyNumberFormat="1" applyFont="1" applyFill="1" applyBorder="1" applyAlignment="1">
      <alignment horizontal="center"/>
      <protection/>
    </xf>
    <xf numFmtId="37" fontId="10" fillId="34" borderId="14" xfId="58" applyNumberFormat="1" applyFont="1" applyFill="1" applyBorder="1" applyAlignment="1">
      <alignment horizontal="center"/>
      <protection/>
    </xf>
    <xf numFmtId="37" fontId="10" fillId="34" borderId="21" xfId="58" applyNumberFormat="1" applyFont="1" applyFill="1" applyBorder="1" applyAlignment="1">
      <alignment horizontal="center"/>
      <protection/>
    </xf>
    <xf numFmtId="0" fontId="56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10" fillId="34" borderId="39" xfId="58" applyFont="1" applyFill="1" applyBorder="1" applyAlignment="1">
      <alignment horizontal="center"/>
      <protection/>
    </xf>
    <xf numFmtId="181" fontId="10" fillId="34" borderId="40" xfId="58" applyFont="1" applyFill="1" applyBorder="1" applyAlignment="1">
      <alignment horizontal="center"/>
      <protection/>
    </xf>
    <xf numFmtId="181" fontId="10" fillId="34" borderId="41" xfId="58" applyFont="1" applyFill="1" applyBorder="1" applyAlignment="1">
      <alignment horizontal="center"/>
      <protection/>
    </xf>
    <xf numFmtId="49" fontId="11" fillId="34" borderId="10" xfId="63" applyNumberFormat="1" applyFont="1" applyFill="1" applyBorder="1" applyAlignment="1">
      <alignment horizontal="center" vertical="center" wrapText="1"/>
      <protection/>
    </xf>
    <xf numFmtId="37" fontId="10" fillId="34" borderId="39" xfId="58" applyNumberFormat="1" applyFont="1" applyFill="1" applyBorder="1" applyAlignment="1">
      <alignment horizontal="center"/>
      <protection/>
    </xf>
    <xf numFmtId="0" fontId="10" fillId="34" borderId="40" xfId="58" applyNumberFormat="1" applyFont="1" applyFill="1" applyBorder="1" applyAlignment="1">
      <alignment horizontal="center"/>
      <protection/>
    </xf>
    <xf numFmtId="0" fontId="10" fillId="34" borderId="42" xfId="58" applyNumberFormat="1" applyFont="1" applyFill="1" applyBorder="1" applyAlignment="1">
      <alignment horizontal="center"/>
      <protection/>
    </xf>
    <xf numFmtId="0" fontId="10" fillId="34" borderId="41" xfId="58" applyNumberFormat="1" applyFont="1" applyFill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24" xfId="63" applyNumberFormat="1" applyFont="1" applyBorder="1" applyAlignment="1">
      <alignment horizontal="left" wrapText="1"/>
      <protection/>
    </xf>
    <xf numFmtId="37" fontId="9" fillId="0" borderId="14" xfId="63" applyNumberFormat="1" applyFont="1" applyBorder="1" applyAlignment="1">
      <alignment horizontal="left" wrapText="1"/>
      <protection/>
    </xf>
    <xf numFmtId="37" fontId="9" fillId="0" borderId="21" xfId="63" applyNumberFormat="1" applyFont="1" applyBorder="1" applyAlignment="1">
      <alignment horizontal="left" wrapText="1"/>
      <protection/>
    </xf>
    <xf numFmtId="37" fontId="9" fillId="0" borderId="15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16" xfId="63" applyNumberFormat="1" applyFont="1" applyBorder="1" applyAlignment="1">
      <alignment horizontal="left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24" xfId="63" applyNumberFormat="1" applyFont="1" applyBorder="1" applyAlignment="1">
      <alignment horizontal="left"/>
      <protection/>
    </xf>
    <xf numFmtId="37" fontId="9" fillId="0" borderId="14" xfId="63" applyNumberFormat="1" applyFont="1" applyBorder="1" applyAlignment="1">
      <alignment horizontal="left"/>
      <protection/>
    </xf>
    <xf numFmtId="37" fontId="9" fillId="0" borderId="21" xfId="63" applyNumberFormat="1" applyFont="1" applyBorder="1" applyAlignment="1">
      <alignment horizontal="left"/>
      <protection/>
    </xf>
    <xf numFmtId="37" fontId="9" fillId="0" borderId="15" xfId="63" applyNumberFormat="1" applyFont="1" applyBorder="1" applyAlignment="1">
      <alignment horizontal="left"/>
      <protection/>
    </xf>
    <xf numFmtId="37" fontId="9" fillId="0" borderId="16" xfId="63" applyNumberFormat="1" applyFont="1" applyBorder="1" applyAlignment="1">
      <alignment horizontal="left"/>
      <protection/>
    </xf>
    <xf numFmtId="37" fontId="13" fillId="0" borderId="15" xfId="56" applyNumberFormat="1" applyFont="1" applyBorder="1" applyAlignment="1" applyProtection="1">
      <alignment horizontal="left" wrapText="1"/>
      <protection locked="0"/>
    </xf>
    <xf numFmtId="37" fontId="13" fillId="0" borderId="0" xfId="56" applyNumberFormat="1" applyFont="1" applyBorder="1" applyAlignment="1" applyProtection="1">
      <alignment horizontal="left" wrapText="1"/>
      <protection locked="0"/>
    </xf>
    <xf numFmtId="37" fontId="13" fillId="0" borderId="16" xfId="56" applyNumberFormat="1" applyFont="1" applyBorder="1" applyAlignment="1" applyProtection="1">
      <alignment horizontal="left" wrapText="1"/>
      <protection locked="0"/>
    </xf>
    <xf numFmtId="37" fontId="13" fillId="0" borderId="15" xfId="56" applyNumberFormat="1" applyFont="1" applyBorder="1" applyAlignment="1" applyProtection="1">
      <alignment horizontal="left"/>
      <protection locked="0"/>
    </xf>
    <xf numFmtId="37" fontId="13" fillId="0" borderId="0" xfId="56" applyNumberFormat="1" applyFont="1" applyBorder="1" applyAlignment="1" applyProtection="1">
      <alignment horizontal="left"/>
      <protection locked="0"/>
    </xf>
    <xf numFmtId="37" fontId="13" fillId="0" borderId="16" xfId="56" applyNumberFormat="1" applyFont="1" applyBorder="1" applyAlignment="1" applyProtection="1">
      <alignment horizontal="left"/>
      <protection locked="0"/>
    </xf>
    <xf numFmtId="37" fontId="11" fillId="34" borderId="43" xfId="54" applyNumberFormat="1" applyFont="1" applyFill="1" applyBorder="1" applyAlignment="1" applyProtection="1">
      <alignment horizontal="center"/>
      <protection/>
    </xf>
    <xf numFmtId="37" fontId="11" fillId="34" borderId="17" xfId="54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27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0</xdr:col>
      <xdr:colOff>895350</xdr:colOff>
      <xdr:row>37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895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95250</xdr:rowOff>
    </xdr:to>
    <xdr:pic>
      <xdr:nvPicPr>
        <xdr:cNvPr id="2" name="Imagen 3" descr="logo-super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675"/>
          <a:ext cx="2162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3</xdr:col>
      <xdr:colOff>266700</xdr:colOff>
      <xdr:row>4</xdr:row>
      <xdr:rowOff>95250</xdr:rowOff>
    </xdr:to>
    <xdr:pic>
      <xdr:nvPicPr>
        <xdr:cNvPr id="1" name="Imagen 3" descr="logo-super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66675</xdr:rowOff>
    </xdr:to>
    <xdr:pic>
      <xdr:nvPicPr>
        <xdr:cNvPr id="1" name="Imagen 3" descr="logo-super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36"/>
  <sheetViews>
    <sheetView showGridLines="0" tabSelected="1" zoomScalePageLayoutView="0" workbookViewId="0" topLeftCell="A1">
      <selection activeCell="A8" sqref="A8:C8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6" ht="12.75">
      <c r="A6" s="220" t="s">
        <v>283</v>
      </c>
    </row>
    <row r="8" spans="1:3" ht="12.75">
      <c r="A8" s="225" t="s">
        <v>325</v>
      </c>
      <c r="B8" s="225"/>
      <c r="C8" s="225"/>
    </row>
    <row r="9" spans="1:3" ht="12.75">
      <c r="A9" s="113"/>
      <c r="B9" s="113"/>
      <c r="C9" s="113"/>
    </row>
    <row r="10" ht="12.75">
      <c r="A10" s="141" t="s">
        <v>298</v>
      </c>
    </row>
    <row r="11" ht="12.75">
      <c r="B11" s="114" t="s">
        <v>300</v>
      </c>
    </row>
    <row r="12" ht="12.75">
      <c r="B12" s="114" t="s">
        <v>299</v>
      </c>
    </row>
    <row r="13" ht="12.75">
      <c r="A13" s="141" t="s">
        <v>324</v>
      </c>
    </row>
    <row r="14" ht="12.75">
      <c r="B14" s="114" t="s">
        <v>326</v>
      </c>
    </row>
    <row r="15" ht="12.75">
      <c r="C15" s="25" t="s">
        <v>28</v>
      </c>
    </row>
    <row r="16" spans="1:3" ht="12.75">
      <c r="A16" s="141" t="s">
        <v>272</v>
      </c>
      <c r="B16" s="115"/>
      <c r="C16" s="115"/>
    </row>
    <row r="17" ht="12.75">
      <c r="B17" s="114" t="str">
        <f>+B11</f>
        <v>Metodología de presentación</v>
      </c>
    </row>
    <row r="18" spans="2:3" ht="12.75">
      <c r="B18" s="114"/>
      <c r="C18" s="25" t="s">
        <v>284</v>
      </c>
    </row>
    <row r="19" spans="2:3" ht="12.75">
      <c r="B19" s="114"/>
      <c r="C19" s="25" t="s">
        <v>285</v>
      </c>
    </row>
    <row r="20" ht="12.75">
      <c r="C20" s="25" t="s">
        <v>286</v>
      </c>
    </row>
    <row r="21" ht="12.75">
      <c r="A21" s="141" t="s">
        <v>323</v>
      </c>
    </row>
    <row r="22" ht="12.75">
      <c r="B22" s="114" t="s">
        <v>327</v>
      </c>
    </row>
    <row r="23" ht="12.75">
      <c r="C23" s="25" t="s">
        <v>287</v>
      </c>
    </row>
    <row r="24" ht="12.75">
      <c r="C24" s="25" t="s">
        <v>288</v>
      </c>
    </row>
    <row r="25" ht="12.75">
      <c r="C25" s="25" t="s">
        <v>289</v>
      </c>
    </row>
    <row r="26" ht="12.75">
      <c r="C26" s="25" t="s">
        <v>292</v>
      </c>
    </row>
    <row r="27" ht="12.75">
      <c r="C27" s="25" t="s">
        <v>293</v>
      </c>
    </row>
    <row r="28" ht="12.75">
      <c r="C28" s="25" t="s">
        <v>294</v>
      </c>
    </row>
    <row r="29" ht="12.75">
      <c r="C29" s="25" t="s">
        <v>295</v>
      </c>
    </row>
    <row r="30" ht="12.75">
      <c r="C30" s="25" t="s">
        <v>290</v>
      </c>
    </row>
    <row r="31" ht="12.75">
      <c r="C31" s="25" t="s">
        <v>291</v>
      </c>
    </row>
    <row r="32" ht="12.75">
      <c r="C32" s="25" t="s">
        <v>296</v>
      </c>
    </row>
    <row r="33" ht="12.75">
      <c r="C33" s="25" t="s">
        <v>297</v>
      </c>
    </row>
    <row r="34" ht="12.75">
      <c r="B34" s="114" t="s">
        <v>278</v>
      </c>
    </row>
    <row r="35" ht="12.75">
      <c r="C35" s="25" t="s">
        <v>328</v>
      </c>
    </row>
    <row r="36" ht="12.75">
      <c r="C36" s="25" t="s">
        <v>329</v>
      </c>
    </row>
    <row r="60" ht="13.5" customHeight="1"/>
    <row r="61" ht="13.5" customHeight="1"/>
  </sheetData>
  <sheetProtection/>
  <mergeCells count="1">
    <mergeCell ref="A8:C8"/>
  </mergeCells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5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45.66015625" style="47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5" t="s">
        <v>31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10" ht="12.75">
      <c r="A3" s="359" t="s">
        <v>339</v>
      </c>
      <c r="B3" s="360"/>
      <c r="C3" s="360"/>
      <c r="D3" s="360"/>
      <c r="E3" s="360"/>
      <c r="F3" s="360"/>
      <c r="G3" s="360"/>
      <c r="H3" s="360"/>
      <c r="I3" s="360"/>
      <c r="J3" s="361"/>
    </row>
    <row r="4" spans="1:253" ht="12.75">
      <c r="A4" s="358" t="s">
        <v>230</v>
      </c>
      <c r="B4" s="358"/>
      <c r="C4" s="358"/>
      <c r="D4" s="358"/>
      <c r="E4" s="358"/>
      <c r="F4" s="358"/>
      <c r="G4" s="358"/>
      <c r="H4" s="358"/>
      <c r="I4" s="358"/>
      <c r="J4" s="358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353" t="s">
        <v>26</v>
      </c>
      <c r="B5" s="353" t="s">
        <v>4</v>
      </c>
      <c r="C5" s="353" t="s">
        <v>215</v>
      </c>
      <c r="D5" s="353" t="s">
        <v>216</v>
      </c>
      <c r="E5" s="353" t="s">
        <v>217</v>
      </c>
      <c r="F5" s="353" t="s">
        <v>133</v>
      </c>
      <c r="G5" s="353" t="s">
        <v>134</v>
      </c>
      <c r="H5" s="353" t="s">
        <v>135</v>
      </c>
      <c r="I5" s="353" t="s">
        <v>136</v>
      </c>
      <c r="J5" s="353" t="s">
        <v>137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353"/>
      <c r="B7" s="353"/>
      <c r="C7" s="353"/>
      <c r="D7" s="353"/>
      <c r="E7" s="353"/>
      <c r="F7" s="353"/>
      <c r="G7" s="353"/>
      <c r="H7" s="353"/>
      <c r="I7" s="353"/>
      <c r="J7" s="353"/>
      <c r="M7" s="49"/>
    </row>
    <row r="8" spans="1:13" ht="107.2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M8" s="48"/>
    </row>
    <row r="9" spans="1:13" ht="12.75">
      <c r="A9" s="50">
        <v>67</v>
      </c>
      <c r="B9" s="51" t="s">
        <v>5</v>
      </c>
      <c r="C9" s="54">
        <v>-19097.624</v>
      </c>
      <c r="D9" s="54">
        <v>17861.114</v>
      </c>
      <c r="E9" s="54">
        <v>-1162.784</v>
      </c>
      <c r="F9" s="54">
        <v>-2399.2939999999985</v>
      </c>
      <c r="G9" s="55">
        <v>0</v>
      </c>
      <c r="H9" s="54">
        <v>-2399.2939999999985</v>
      </c>
      <c r="I9" s="55">
        <v>7765.579</v>
      </c>
      <c r="J9" s="54">
        <v>5366.285000000002</v>
      </c>
      <c r="M9" s="48"/>
    </row>
    <row r="10" spans="1:13" ht="12.75">
      <c r="A10" s="52">
        <v>78</v>
      </c>
      <c r="B10" s="53" t="s">
        <v>45</v>
      </c>
      <c r="C10" s="54">
        <v>1362.172</v>
      </c>
      <c r="D10" s="54">
        <v>-4531.302</v>
      </c>
      <c r="E10" s="54">
        <v>-1761.103</v>
      </c>
      <c r="F10" s="54">
        <v>-4930.233</v>
      </c>
      <c r="G10" s="55">
        <v>0</v>
      </c>
      <c r="H10" s="54">
        <v>-4930.233</v>
      </c>
      <c r="I10" s="55">
        <v>18018.382</v>
      </c>
      <c r="J10" s="54">
        <v>13088.149000000001</v>
      </c>
      <c r="M10" s="48"/>
    </row>
    <row r="11" spans="1:13" ht="12.75">
      <c r="A11" s="52">
        <v>80</v>
      </c>
      <c r="B11" s="53" t="s">
        <v>6</v>
      </c>
      <c r="C11" s="54">
        <v>-1319.933</v>
      </c>
      <c r="D11" s="54">
        <v>824.23</v>
      </c>
      <c r="E11" s="54">
        <v>-1371.574</v>
      </c>
      <c r="F11" s="54">
        <v>-1867.277</v>
      </c>
      <c r="G11" s="55">
        <v>0</v>
      </c>
      <c r="H11" s="54">
        <v>-1867.277</v>
      </c>
      <c r="I11" s="55">
        <v>5188.444</v>
      </c>
      <c r="J11" s="54">
        <v>3321.1670000000004</v>
      </c>
      <c r="M11" s="48"/>
    </row>
    <row r="12" spans="1:13" ht="12.75">
      <c r="A12" s="52">
        <v>81</v>
      </c>
      <c r="B12" s="56" t="s">
        <v>310</v>
      </c>
      <c r="C12" s="54">
        <v>12526.962</v>
      </c>
      <c r="D12" s="54">
        <v>-9019.628</v>
      </c>
      <c r="E12" s="54">
        <v>-3403.964</v>
      </c>
      <c r="F12" s="54">
        <v>103.36999999999898</v>
      </c>
      <c r="G12" s="55">
        <v>0</v>
      </c>
      <c r="H12" s="54">
        <v>103.36999999999898</v>
      </c>
      <c r="I12" s="55">
        <v>223.694</v>
      </c>
      <c r="J12" s="54">
        <v>327.06399999999894</v>
      </c>
      <c r="M12" s="48"/>
    </row>
    <row r="13" spans="1:13" ht="12.75">
      <c r="A13" s="52">
        <v>99</v>
      </c>
      <c r="B13" s="53" t="s">
        <v>7</v>
      </c>
      <c r="C13" s="54">
        <v>-21816.707</v>
      </c>
      <c r="D13" s="54">
        <v>19461.339</v>
      </c>
      <c r="E13" s="54">
        <v>357.106</v>
      </c>
      <c r="F13" s="54">
        <v>-1998.2619999999986</v>
      </c>
      <c r="G13" s="55">
        <v>0</v>
      </c>
      <c r="H13" s="54">
        <v>-1998.2619999999986</v>
      </c>
      <c r="I13" s="55">
        <v>4956.532</v>
      </c>
      <c r="J13" s="54">
        <v>2958.2700000000013</v>
      </c>
      <c r="M13" s="48"/>
    </row>
    <row r="14" spans="1:13" ht="12.75">
      <c r="A14" s="52">
        <v>107</v>
      </c>
      <c r="B14" s="53" t="s">
        <v>41</v>
      </c>
      <c r="C14" s="54">
        <v>-29741.9</v>
      </c>
      <c r="D14" s="54">
        <v>4683.001</v>
      </c>
      <c r="E14" s="54">
        <v>24905.607</v>
      </c>
      <c r="F14" s="54">
        <v>-153.29200000000128</v>
      </c>
      <c r="G14" s="55">
        <v>0</v>
      </c>
      <c r="H14" s="54">
        <v>-153.29200000000128</v>
      </c>
      <c r="I14" s="55">
        <v>2672.472</v>
      </c>
      <c r="J14" s="54">
        <v>2519.179999999999</v>
      </c>
      <c r="M14" s="48"/>
    </row>
    <row r="15" spans="1:13" ht="12.75">
      <c r="A15" s="101">
        <v>108</v>
      </c>
      <c r="B15" s="53" t="s">
        <v>332</v>
      </c>
      <c r="C15" s="54">
        <v>-1007.771</v>
      </c>
      <c r="D15" s="54">
        <v>300.537</v>
      </c>
      <c r="E15" s="54">
        <v>11947.696</v>
      </c>
      <c r="F15" s="54">
        <v>11240.462</v>
      </c>
      <c r="G15" s="55">
        <v>0</v>
      </c>
      <c r="H15" s="54">
        <v>11240.462</v>
      </c>
      <c r="I15" s="55">
        <v>89.444</v>
      </c>
      <c r="J15" s="54">
        <v>11329.905999999999</v>
      </c>
      <c r="M15" s="48"/>
    </row>
    <row r="16" spans="1:13" ht="12.75">
      <c r="A16" s="324" t="s">
        <v>8</v>
      </c>
      <c r="B16" s="324"/>
      <c r="C16" s="194">
        <v>-59094.801</v>
      </c>
      <c r="D16" s="194">
        <v>29579.291</v>
      </c>
      <c r="E16" s="194">
        <v>29510.984</v>
      </c>
      <c r="F16" s="194">
        <v>-4.52599999999984</v>
      </c>
      <c r="G16" s="194">
        <v>0</v>
      </c>
      <c r="H16" s="194">
        <v>-4.52599999999984</v>
      </c>
      <c r="I16" s="194">
        <v>38914.547000000006</v>
      </c>
      <c r="J16" s="194">
        <v>38910.021</v>
      </c>
      <c r="M16" s="48"/>
    </row>
    <row r="17" spans="1:13" ht="12.75">
      <c r="A17" s="52">
        <v>63</v>
      </c>
      <c r="B17" s="56" t="s">
        <v>322</v>
      </c>
      <c r="C17" s="54">
        <v>3124.433</v>
      </c>
      <c r="D17" s="54">
        <v>-2363.496</v>
      </c>
      <c r="E17" s="54">
        <v>0</v>
      </c>
      <c r="F17" s="54">
        <v>760.9369999999999</v>
      </c>
      <c r="G17" s="55">
        <v>0</v>
      </c>
      <c r="H17" s="54">
        <v>760.9369999999999</v>
      </c>
      <c r="I17" s="55">
        <v>1961.275</v>
      </c>
      <c r="J17" s="54">
        <v>2722.212</v>
      </c>
      <c r="L17" s="59"/>
      <c r="M17" s="48"/>
    </row>
    <row r="18" spans="1:13" ht="12.75">
      <c r="A18" s="52">
        <v>76</v>
      </c>
      <c r="B18" s="56" t="s">
        <v>42</v>
      </c>
      <c r="C18" s="54">
        <v>-2539.505</v>
      </c>
      <c r="D18" s="54">
        <v>-197.887</v>
      </c>
      <c r="E18" s="54">
        <v>558.378</v>
      </c>
      <c r="F18" s="54">
        <v>-2179.014</v>
      </c>
      <c r="G18" s="55">
        <v>0</v>
      </c>
      <c r="H18" s="54">
        <v>-2179.014</v>
      </c>
      <c r="I18" s="55">
        <v>3587.111</v>
      </c>
      <c r="J18" s="54">
        <v>1408.0969999999998</v>
      </c>
      <c r="L18" s="59"/>
      <c r="M18" s="48"/>
    </row>
    <row r="19" spans="1:13" ht="12.75">
      <c r="A19" s="57">
        <v>94</v>
      </c>
      <c r="B19" s="61" t="s">
        <v>9</v>
      </c>
      <c r="C19" s="54">
        <v>51.311</v>
      </c>
      <c r="D19" s="54">
        <v>-52.858</v>
      </c>
      <c r="E19" s="54">
        <v>0</v>
      </c>
      <c r="F19" s="54">
        <v>-1.546999999999997</v>
      </c>
      <c r="G19" s="55">
        <v>0</v>
      </c>
      <c r="H19" s="54">
        <v>-1.546999999999997</v>
      </c>
      <c r="I19" s="55">
        <v>47.535</v>
      </c>
      <c r="J19" s="54">
        <v>45.988</v>
      </c>
      <c r="L19" s="59"/>
      <c r="M19" s="48"/>
    </row>
    <row r="20" spans="1:13" ht="12.75">
      <c r="A20" s="324" t="s">
        <v>10</v>
      </c>
      <c r="B20" s="324"/>
      <c r="C20" s="194">
        <v>636.2389999999999</v>
      </c>
      <c r="D20" s="194">
        <v>-2614.2410000000004</v>
      </c>
      <c r="E20" s="194">
        <v>558.378</v>
      </c>
      <c r="F20" s="194">
        <v>-1419.6240000000003</v>
      </c>
      <c r="G20" s="194">
        <v>0</v>
      </c>
      <c r="H20" s="194">
        <v>-1419.6240000000003</v>
      </c>
      <c r="I20" s="194">
        <v>5595.921</v>
      </c>
      <c r="J20" s="194">
        <v>4176.297</v>
      </c>
      <c r="M20" s="48"/>
    </row>
    <row r="21" spans="1:13" ht="12.75">
      <c r="A21" s="324" t="s">
        <v>11</v>
      </c>
      <c r="B21" s="324"/>
      <c r="C21" s="194">
        <v>-58458.562</v>
      </c>
      <c r="D21" s="194">
        <v>26965.05</v>
      </c>
      <c r="E21" s="194">
        <v>30069.362</v>
      </c>
      <c r="F21" s="194">
        <v>-1424.15</v>
      </c>
      <c r="G21" s="194">
        <v>0</v>
      </c>
      <c r="H21" s="194">
        <v>-1424.15</v>
      </c>
      <c r="I21" s="194">
        <v>44510.46800000001</v>
      </c>
      <c r="J21" s="194">
        <v>43086.318</v>
      </c>
      <c r="M21" s="48"/>
    </row>
    <row r="22" spans="1:13" ht="12.75">
      <c r="A22" s="350" t="s">
        <v>333</v>
      </c>
      <c r="B22" s="351"/>
      <c r="C22" s="351"/>
      <c r="D22" s="351"/>
      <c r="E22" s="351"/>
      <c r="F22" s="351"/>
      <c r="G22" s="351"/>
      <c r="H22" s="351"/>
      <c r="I22" s="351"/>
      <c r="J22" s="352"/>
      <c r="M22" s="48"/>
    </row>
    <row r="23" spans="1:253" ht="12.75">
      <c r="A23" s="354"/>
      <c r="B23" s="355"/>
      <c r="C23" s="355"/>
      <c r="D23" s="355"/>
      <c r="E23" s="355"/>
      <c r="F23" s="355"/>
      <c r="G23" s="355"/>
      <c r="H23" s="355"/>
      <c r="I23" s="355"/>
      <c r="J23" s="356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2:253" ht="11.25" customHeight="1">
      <c r="B24" s="357"/>
      <c r="C24" s="357"/>
      <c r="D24" s="357"/>
      <c r="E24" s="357"/>
      <c r="F24" s="357"/>
      <c r="G24" s="357"/>
      <c r="H24" s="357"/>
      <c r="I24" s="357"/>
      <c r="J24" s="357"/>
      <c r="K24" s="60"/>
      <c r="L24" s="60"/>
      <c r="M24" s="48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2:10" ht="12.75">
      <c r="B25" s="357"/>
      <c r="C25" s="357"/>
      <c r="D25" s="357"/>
      <c r="E25" s="357"/>
      <c r="F25" s="357"/>
      <c r="G25" s="357"/>
      <c r="H25" s="357"/>
      <c r="I25" s="357"/>
      <c r="J25" s="357"/>
    </row>
    <row r="26" ht="12.75">
      <c r="B26" s="62"/>
    </row>
    <row r="27" spans="1:13" ht="12.75">
      <c r="A27" s="63"/>
      <c r="B27" s="64"/>
      <c r="C27" s="65"/>
      <c r="D27" s="65"/>
      <c r="E27" s="65"/>
      <c r="F27" s="65"/>
      <c r="G27" s="66"/>
      <c r="H27" s="65"/>
      <c r="I27" s="66"/>
      <c r="J27" s="65"/>
      <c r="M27" s="48"/>
    </row>
    <row r="28" ht="12.75">
      <c r="B28" s="62"/>
    </row>
    <row r="29" ht="12.75">
      <c r="B29" s="62"/>
    </row>
    <row r="30" ht="12.75">
      <c r="B30" s="62"/>
    </row>
    <row r="31" ht="12.75">
      <c r="B31" s="62"/>
    </row>
    <row r="33" spans="3:10" ht="12.75">
      <c r="C33" s="66"/>
      <c r="D33" s="66"/>
      <c r="E33" s="66"/>
      <c r="F33" s="66"/>
      <c r="G33" s="66"/>
      <c r="H33" s="66"/>
      <c r="I33" s="66"/>
      <c r="J33" s="66"/>
    </row>
    <row r="34" spans="3:10" ht="12.75">
      <c r="C34" s="66"/>
      <c r="D34" s="66"/>
      <c r="E34" s="66"/>
      <c r="F34" s="66"/>
      <c r="G34" s="66"/>
      <c r="H34" s="66"/>
      <c r="I34" s="66"/>
      <c r="J34" s="66"/>
    </row>
    <row r="35" spans="3:10" ht="12.75">
      <c r="C35" s="66"/>
      <c r="D35" s="66"/>
      <c r="E35" s="66"/>
      <c r="F35" s="66"/>
      <c r="G35" s="66"/>
      <c r="H35" s="66"/>
      <c r="I35" s="66"/>
      <c r="J35" s="66"/>
    </row>
  </sheetData>
  <sheetProtection/>
  <mergeCells count="21">
    <mergeCell ref="A1:J1"/>
    <mergeCell ref="A2:J2"/>
    <mergeCell ref="A3:J3"/>
    <mergeCell ref="H5:H8"/>
    <mergeCell ref="I5:I8"/>
    <mergeCell ref="B25:J25"/>
    <mergeCell ref="A16:B16"/>
    <mergeCell ref="A20:B20"/>
    <mergeCell ref="A21:B21"/>
    <mergeCell ref="G5:G8"/>
    <mergeCell ref="A4:J4"/>
    <mergeCell ref="B24:J24"/>
    <mergeCell ref="B5:B8"/>
    <mergeCell ref="E5:E8"/>
    <mergeCell ref="F5:F8"/>
    <mergeCell ref="A22:J22"/>
    <mergeCell ref="D5:D8"/>
    <mergeCell ref="A23:J23"/>
    <mergeCell ref="A5:A8"/>
    <mergeCell ref="C5:C8"/>
    <mergeCell ref="J5:J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1" width="19.66015625" style="36" bestFit="1" customWidth="1"/>
    <col min="12" max="16384" width="9" style="37" customWidth="1"/>
  </cols>
  <sheetData>
    <row r="1" spans="3:11" ht="12.75">
      <c r="C1" s="314"/>
      <c r="D1" s="314"/>
      <c r="E1" s="314"/>
      <c r="F1" s="314"/>
      <c r="G1" s="314"/>
      <c r="H1" s="314"/>
      <c r="I1" s="314"/>
      <c r="J1" s="314"/>
      <c r="K1" s="314"/>
    </row>
    <row r="2" spans="3:11" ht="12.75">
      <c r="C2" s="315" t="s">
        <v>273</v>
      </c>
      <c r="D2" s="316"/>
      <c r="E2" s="316"/>
      <c r="F2" s="316"/>
      <c r="G2" s="316"/>
      <c r="H2" s="316"/>
      <c r="I2" s="316"/>
      <c r="J2" s="316"/>
      <c r="K2" s="317"/>
    </row>
    <row r="3" spans="3:11" ht="12.75">
      <c r="C3" s="380" t="s">
        <v>340</v>
      </c>
      <c r="D3" s="381"/>
      <c r="E3" s="381"/>
      <c r="F3" s="381"/>
      <c r="G3" s="381"/>
      <c r="H3" s="381"/>
      <c r="I3" s="381"/>
      <c r="J3" s="381"/>
      <c r="K3" s="382"/>
    </row>
    <row r="4" spans="1:11" ht="12.75">
      <c r="A4" s="39"/>
      <c r="B4" s="39"/>
      <c r="C4" s="383" t="s">
        <v>231</v>
      </c>
      <c r="D4" s="368"/>
      <c r="E4" s="368"/>
      <c r="F4" s="368"/>
      <c r="G4" s="368"/>
      <c r="H4" s="368"/>
      <c r="I4" s="368"/>
      <c r="J4" s="368"/>
      <c r="K4" s="368"/>
    </row>
    <row r="5" spans="1:11" ht="15.75" customHeight="1">
      <c r="A5" s="369" t="s">
        <v>16</v>
      </c>
      <c r="B5" s="136"/>
      <c r="C5" s="365" t="s">
        <v>208</v>
      </c>
      <c r="D5" s="365" t="s">
        <v>5</v>
      </c>
      <c r="E5" s="365" t="s">
        <v>45</v>
      </c>
      <c r="F5" s="365" t="s">
        <v>6</v>
      </c>
      <c r="G5" s="365" t="s">
        <v>311</v>
      </c>
      <c r="H5" s="365" t="s">
        <v>23</v>
      </c>
      <c r="I5" s="365" t="s">
        <v>41</v>
      </c>
      <c r="J5" s="365" t="s">
        <v>332</v>
      </c>
      <c r="K5" s="365" t="s">
        <v>38</v>
      </c>
    </row>
    <row r="6" spans="1:11" ht="36.75" customHeight="1">
      <c r="A6" s="370"/>
      <c r="B6" s="136"/>
      <c r="C6" s="365"/>
      <c r="D6" s="365"/>
      <c r="E6" s="365"/>
      <c r="F6" s="365"/>
      <c r="G6" s="365"/>
      <c r="H6" s="365"/>
      <c r="I6" s="365"/>
      <c r="J6" s="365"/>
      <c r="K6" s="365"/>
    </row>
    <row r="7" spans="1:11" ht="12.75" customHeight="1">
      <c r="A7" s="121">
        <v>11010</v>
      </c>
      <c r="B7" s="374" t="s">
        <v>138</v>
      </c>
      <c r="C7" s="123" t="s">
        <v>46</v>
      </c>
      <c r="D7" s="124">
        <v>5366285</v>
      </c>
      <c r="E7" s="124">
        <v>13088149</v>
      </c>
      <c r="F7" s="124">
        <v>3321167</v>
      </c>
      <c r="G7" s="124">
        <v>327064</v>
      </c>
      <c r="H7" s="124">
        <v>2958270</v>
      </c>
      <c r="I7" s="124">
        <v>2519180</v>
      </c>
      <c r="J7" s="124">
        <v>11329906</v>
      </c>
      <c r="K7" s="124">
        <v>38910021</v>
      </c>
    </row>
    <row r="8" spans="1:11" ht="12.75">
      <c r="A8" s="121">
        <v>11020</v>
      </c>
      <c r="B8" s="374"/>
      <c r="C8" s="123" t="s">
        <v>140</v>
      </c>
      <c r="D8" s="124">
        <v>0</v>
      </c>
      <c r="E8" s="124">
        <v>0</v>
      </c>
      <c r="F8" s="124">
        <v>16035403</v>
      </c>
      <c r="G8" s="124">
        <v>3466276</v>
      </c>
      <c r="H8" s="124">
        <v>118565</v>
      </c>
      <c r="I8" s="124">
        <v>0</v>
      </c>
      <c r="J8" s="124">
        <v>210</v>
      </c>
      <c r="K8" s="124">
        <v>19620454</v>
      </c>
    </row>
    <row r="9" spans="1:11" ht="12.75">
      <c r="A9" s="121">
        <v>11030</v>
      </c>
      <c r="B9" s="374"/>
      <c r="C9" s="123" t="s">
        <v>141</v>
      </c>
      <c r="D9" s="124">
        <v>20911115</v>
      </c>
      <c r="E9" s="124">
        <v>30712167</v>
      </c>
      <c r="F9" s="124">
        <v>4784105</v>
      </c>
      <c r="G9" s="124">
        <v>6035991</v>
      </c>
      <c r="H9" s="124">
        <v>19618340</v>
      </c>
      <c r="I9" s="124">
        <v>18912213</v>
      </c>
      <c r="J9" s="124">
        <v>137786</v>
      </c>
      <c r="K9" s="124">
        <v>101111717</v>
      </c>
    </row>
    <row r="10" spans="1:11" ht="12.75">
      <c r="A10" s="121">
        <v>11040</v>
      </c>
      <c r="B10" s="374"/>
      <c r="C10" s="123" t="s">
        <v>142</v>
      </c>
      <c r="D10" s="124">
        <v>31817673</v>
      </c>
      <c r="E10" s="124">
        <v>25549785</v>
      </c>
      <c r="F10" s="124">
        <v>18925889</v>
      </c>
      <c r="G10" s="124">
        <v>13420692</v>
      </c>
      <c r="H10" s="124">
        <v>39256080</v>
      </c>
      <c r="I10" s="124">
        <v>15249769</v>
      </c>
      <c r="J10" s="124">
        <v>91531</v>
      </c>
      <c r="K10" s="124">
        <v>144311419</v>
      </c>
    </row>
    <row r="11" spans="1:11" ht="12.75">
      <c r="A11" s="121">
        <v>11050</v>
      </c>
      <c r="B11" s="374"/>
      <c r="C11" s="123" t="s">
        <v>143</v>
      </c>
      <c r="D11" s="124">
        <v>1776734</v>
      </c>
      <c r="E11" s="124">
        <v>100327</v>
      </c>
      <c r="F11" s="124">
        <v>1382213</v>
      </c>
      <c r="G11" s="124">
        <v>0</v>
      </c>
      <c r="H11" s="124">
        <v>7574879</v>
      </c>
      <c r="I11" s="124">
        <v>168809</v>
      </c>
      <c r="J11" s="124">
        <v>0</v>
      </c>
      <c r="K11" s="124">
        <v>11002962</v>
      </c>
    </row>
    <row r="12" spans="1:11" ht="12.75">
      <c r="A12" s="121">
        <v>11060</v>
      </c>
      <c r="B12" s="374"/>
      <c r="C12" s="123" t="s">
        <v>47</v>
      </c>
      <c r="D12" s="124">
        <v>139845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139845</v>
      </c>
    </row>
    <row r="13" spans="1:11" ht="12.75">
      <c r="A13" s="164">
        <v>11070</v>
      </c>
      <c r="B13" s="374"/>
      <c r="C13" s="123" t="s">
        <v>144</v>
      </c>
      <c r="D13" s="124">
        <v>2305168</v>
      </c>
      <c r="E13" s="124">
        <v>1450233</v>
      </c>
      <c r="F13" s="124">
        <v>386529</v>
      </c>
      <c r="G13" s="124">
        <v>303330</v>
      </c>
      <c r="H13" s="124">
        <v>346660</v>
      </c>
      <c r="I13" s="124">
        <v>130589</v>
      </c>
      <c r="J13" s="124">
        <v>325</v>
      </c>
      <c r="K13" s="124">
        <v>4922834</v>
      </c>
    </row>
    <row r="14" spans="1:11" ht="51">
      <c r="A14" s="177">
        <v>11080</v>
      </c>
      <c r="B14" s="374"/>
      <c r="C14" s="195" t="s">
        <v>48</v>
      </c>
      <c r="D14" s="196">
        <v>62316820</v>
      </c>
      <c r="E14" s="196">
        <v>70900661</v>
      </c>
      <c r="F14" s="196">
        <v>44835306</v>
      </c>
      <c r="G14" s="196">
        <v>23553353</v>
      </c>
      <c r="H14" s="196">
        <v>69872794</v>
      </c>
      <c r="I14" s="196">
        <v>36980560</v>
      </c>
      <c r="J14" s="196">
        <v>11559758</v>
      </c>
      <c r="K14" s="196">
        <v>320019252</v>
      </c>
    </row>
    <row r="15" spans="1:11" ht="25.5">
      <c r="A15" s="121">
        <v>11090</v>
      </c>
      <c r="B15" s="374"/>
      <c r="C15" s="123" t="s">
        <v>145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18846245</v>
      </c>
      <c r="J15" s="124">
        <v>0</v>
      </c>
      <c r="K15" s="124">
        <v>18846245</v>
      </c>
    </row>
    <row r="16" spans="1:11" ht="38.25">
      <c r="A16" s="164">
        <v>11091</v>
      </c>
      <c r="B16" s="374"/>
      <c r="C16" s="123" t="s">
        <v>146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</row>
    <row r="17" spans="1:11" ht="38.25">
      <c r="A17" s="179">
        <v>11092</v>
      </c>
      <c r="B17" s="374"/>
      <c r="C17" s="195" t="s">
        <v>147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18846245</v>
      </c>
      <c r="J17" s="196">
        <v>0</v>
      </c>
      <c r="K17" s="196">
        <v>18846245</v>
      </c>
    </row>
    <row r="18" spans="1:11" ht="12.75">
      <c r="A18" s="179">
        <v>11000</v>
      </c>
      <c r="B18" s="374"/>
      <c r="C18" s="197" t="s">
        <v>49</v>
      </c>
      <c r="D18" s="196">
        <v>62316820</v>
      </c>
      <c r="E18" s="196">
        <v>70900661</v>
      </c>
      <c r="F18" s="196">
        <v>44835306</v>
      </c>
      <c r="G18" s="196">
        <v>23553353</v>
      </c>
      <c r="H18" s="196">
        <v>69872794</v>
      </c>
      <c r="I18" s="196">
        <v>55826805</v>
      </c>
      <c r="J18" s="196">
        <v>11559758</v>
      </c>
      <c r="K18" s="196">
        <v>338865497</v>
      </c>
    </row>
    <row r="19" spans="1:11" ht="12.75" customHeight="1">
      <c r="A19" s="120">
        <v>12010</v>
      </c>
      <c r="B19" s="366" t="s">
        <v>139</v>
      </c>
      <c r="C19" s="117" t="s">
        <v>140</v>
      </c>
      <c r="D19" s="124">
        <v>62875476</v>
      </c>
      <c r="E19" s="124">
        <v>54460812</v>
      </c>
      <c r="F19" s="124">
        <v>18544483</v>
      </c>
      <c r="G19" s="124">
        <v>38833415</v>
      </c>
      <c r="H19" s="124">
        <v>54939529</v>
      </c>
      <c r="I19" s="124">
        <v>49352062</v>
      </c>
      <c r="J19" s="124">
        <v>67757</v>
      </c>
      <c r="K19" s="124">
        <v>279073534</v>
      </c>
    </row>
    <row r="20" spans="1:11" ht="12.75">
      <c r="A20" s="120">
        <v>12020</v>
      </c>
      <c r="B20" s="366"/>
      <c r="C20" s="117" t="s">
        <v>141</v>
      </c>
      <c r="D20" s="124">
        <v>54178216</v>
      </c>
      <c r="E20" s="124">
        <v>46592385</v>
      </c>
      <c r="F20" s="124">
        <v>12009688</v>
      </c>
      <c r="G20" s="124">
        <v>14181018</v>
      </c>
      <c r="H20" s="124">
        <v>46278946</v>
      </c>
      <c r="I20" s="124">
        <v>44705586</v>
      </c>
      <c r="J20" s="124">
        <v>121426</v>
      </c>
      <c r="K20" s="124">
        <v>218067265</v>
      </c>
    </row>
    <row r="21" spans="1:11" ht="12.75">
      <c r="A21" s="120">
        <v>12030</v>
      </c>
      <c r="B21" s="366"/>
      <c r="C21" s="117" t="s">
        <v>148</v>
      </c>
      <c r="D21" s="124">
        <v>0</v>
      </c>
      <c r="E21" s="124">
        <v>0</v>
      </c>
      <c r="F21" s="124">
        <v>0</v>
      </c>
      <c r="G21" s="124">
        <v>22226267</v>
      </c>
      <c r="H21" s="124">
        <v>242841</v>
      </c>
      <c r="I21" s="124">
        <v>4488378</v>
      </c>
      <c r="J21" s="124">
        <v>0</v>
      </c>
      <c r="K21" s="124">
        <v>26957486</v>
      </c>
    </row>
    <row r="22" spans="1:11" ht="12.75">
      <c r="A22" s="120">
        <v>12040</v>
      </c>
      <c r="B22" s="366"/>
      <c r="C22" s="117" t="s">
        <v>143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0</v>
      </c>
      <c r="K22" s="124">
        <v>80789</v>
      </c>
    </row>
    <row r="23" spans="1:11" ht="25.5">
      <c r="A23" s="120">
        <v>12050</v>
      </c>
      <c r="B23" s="366"/>
      <c r="C23" s="117" t="s">
        <v>50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</row>
    <row r="24" spans="1:11" ht="12.75">
      <c r="A24" s="120">
        <v>12060</v>
      </c>
      <c r="B24" s="366"/>
      <c r="C24" s="117" t="s">
        <v>51</v>
      </c>
      <c r="D24" s="124">
        <v>49647933</v>
      </c>
      <c r="E24" s="124">
        <v>3839231</v>
      </c>
      <c r="F24" s="124">
        <v>0</v>
      </c>
      <c r="G24" s="124">
        <v>8672462</v>
      </c>
      <c r="H24" s="124">
        <v>3979545</v>
      </c>
      <c r="I24" s="124">
        <v>5442985</v>
      </c>
      <c r="J24" s="124">
        <v>0</v>
      </c>
      <c r="K24" s="124">
        <v>71582156</v>
      </c>
    </row>
    <row r="25" spans="1:11" ht="12.75">
      <c r="A25" s="120">
        <v>12070</v>
      </c>
      <c r="B25" s="366"/>
      <c r="C25" s="117" t="s">
        <v>52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83873834</v>
      </c>
    </row>
    <row r="26" spans="1:11" ht="12.75">
      <c r="A26" s="120">
        <v>12080</v>
      </c>
      <c r="B26" s="366"/>
      <c r="C26" s="117" t="s">
        <v>213</v>
      </c>
      <c r="D26" s="124">
        <v>3883887</v>
      </c>
      <c r="E26" s="124">
        <v>13206854</v>
      </c>
      <c r="F26" s="124">
        <v>2997604</v>
      </c>
      <c r="G26" s="124">
        <v>3450646</v>
      </c>
      <c r="H26" s="124">
        <v>15217308</v>
      </c>
      <c r="I26" s="124">
        <v>10319360</v>
      </c>
      <c r="J26" s="124">
        <v>825977</v>
      </c>
      <c r="K26" s="124">
        <v>49901636</v>
      </c>
    </row>
    <row r="27" spans="1:11" ht="12.75">
      <c r="A27" s="120">
        <v>12090</v>
      </c>
      <c r="B27" s="366"/>
      <c r="C27" s="117" t="s">
        <v>53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313342</v>
      </c>
      <c r="J27" s="124">
        <v>0</v>
      </c>
      <c r="K27" s="124">
        <v>313342</v>
      </c>
    </row>
    <row r="28" spans="1:11" ht="12.75">
      <c r="A28" s="165">
        <v>12100</v>
      </c>
      <c r="B28" s="366"/>
      <c r="C28" s="117" t="s">
        <v>54</v>
      </c>
      <c r="D28" s="124">
        <v>39931271</v>
      </c>
      <c r="E28" s="124">
        <v>2914677</v>
      </c>
      <c r="F28" s="124">
        <v>5365752</v>
      </c>
      <c r="G28" s="124">
        <v>0</v>
      </c>
      <c r="H28" s="124">
        <v>36930981</v>
      </c>
      <c r="I28" s="124">
        <v>30013235</v>
      </c>
      <c r="J28" s="125">
        <v>426481</v>
      </c>
      <c r="K28" s="125">
        <v>115582397</v>
      </c>
    </row>
    <row r="29" spans="1:11" ht="12.75">
      <c r="A29" s="178">
        <v>12000</v>
      </c>
      <c r="B29" s="367"/>
      <c r="C29" s="197" t="s">
        <v>55</v>
      </c>
      <c r="D29" s="196">
        <v>294390617</v>
      </c>
      <c r="E29" s="196">
        <v>121013959</v>
      </c>
      <c r="F29" s="196">
        <v>38950326</v>
      </c>
      <c r="G29" s="196">
        <v>87363808</v>
      </c>
      <c r="H29" s="196">
        <v>157637140</v>
      </c>
      <c r="I29" s="196">
        <v>144634948</v>
      </c>
      <c r="J29" s="196">
        <v>1441641</v>
      </c>
      <c r="K29" s="196">
        <v>845432439</v>
      </c>
    </row>
    <row r="30" spans="1:11" ht="12.75">
      <c r="A30" s="178">
        <v>10000</v>
      </c>
      <c r="B30" s="135"/>
      <c r="C30" s="197" t="s">
        <v>56</v>
      </c>
      <c r="D30" s="196">
        <v>356707437</v>
      </c>
      <c r="E30" s="196">
        <v>191914620</v>
      </c>
      <c r="F30" s="196">
        <v>83785632</v>
      </c>
      <c r="G30" s="196">
        <v>110917161</v>
      </c>
      <c r="H30" s="196">
        <v>227509934</v>
      </c>
      <c r="I30" s="196">
        <v>200461753</v>
      </c>
      <c r="J30" s="196">
        <v>13001399</v>
      </c>
      <c r="K30" s="196">
        <v>1184297936</v>
      </c>
    </row>
    <row r="31" spans="1:11" ht="12.75">
      <c r="A31" s="40"/>
      <c r="B31" s="40"/>
      <c r="C31" s="371" t="s">
        <v>333</v>
      </c>
      <c r="D31" s="372"/>
      <c r="E31" s="372"/>
      <c r="F31" s="372"/>
      <c r="G31" s="372"/>
      <c r="H31" s="372"/>
      <c r="I31" s="372"/>
      <c r="J31" s="372"/>
      <c r="K31" s="373"/>
    </row>
    <row r="32" spans="1:11" ht="12.75">
      <c r="A32" s="40"/>
      <c r="B32" s="40"/>
      <c r="C32" s="377"/>
      <c r="D32" s="378"/>
      <c r="E32" s="378"/>
      <c r="F32" s="378"/>
      <c r="G32" s="378"/>
      <c r="H32" s="378"/>
      <c r="I32" s="378"/>
      <c r="J32" s="378"/>
      <c r="K32" s="379"/>
    </row>
    <row r="33" spans="1:11" ht="12.75">
      <c r="A33" s="40"/>
      <c r="B33" s="40"/>
      <c r="C33" s="376"/>
      <c r="D33" s="376"/>
      <c r="E33" s="376"/>
      <c r="F33" s="376"/>
      <c r="G33" s="376"/>
      <c r="H33" s="376"/>
      <c r="I33" s="376"/>
      <c r="J33" s="376"/>
      <c r="K33" s="376"/>
    </row>
    <row r="34" spans="1:11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6"/>
      <c r="B36" s="46"/>
      <c r="C36" s="314"/>
      <c r="D36" s="314"/>
      <c r="E36" s="314"/>
      <c r="F36" s="314"/>
      <c r="G36" s="314"/>
      <c r="H36" s="314"/>
      <c r="I36" s="314"/>
      <c r="J36" s="314"/>
      <c r="K36" s="314"/>
    </row>
    <row r="37" spans="1:11" ht="12.75">
      <c r="A37" s="38"/>
      <c r="B37" s="38"/>
      <c r="C37" s="315" t="s">
        <v>275</v>
      </c>
      <c r="D37" s="316"/>
      <c r="E37" s="316"/>
      <c r="F37" s="316"/>
      <c r="G37" s="316"/>
      <c r="H37" s="316"/>
      <c r="I37" s="316"/>
      <c r="J37" s="316"/>
      <c r="K37" s="317"/>
    </row>
    <row r="38" spans="3:11" ht="12.75">
      <c r="C38" s="380" t="s">
        <v>340</v>
      </c>
      <c r="D38" s="381"/>
      <c r="E38" s="381"/>
      <c r="F38" s="381"/>
      <c r="G38" s="381"/>
      <c r="H38" s="381"/>
      <c r="I38" s="381"/>
      <c r="J38" s="381"/>
      <c r="K38" s="382"/>
    </row>
    <row r="39" spans="1:11" ht="12.75">
      <c r="A39" s="40"/>
      <c r="B39" s="40"/>
      <c r="C39" s="368" t="s">
        <v>231</v>
      </c>
      <c r="D39" s="368"/>
      <c r="E39" s="368"/>
      <c r="F39" s="368"/>
      <c r="G39" s="368"/>
      <c r="H39" s="368"/>
      <c r="I39" s="368"/>
      <c r="J39" s="368"/>
      <c r="K39" s="368"/>
    </row>
    <row r="40" spans="1:11" ht="15.75" customHeight="1">
      <c r="A40" s="369" t="s">
        <v>16</v>
      </c>
      <c r="B40" s="136"/>
      <c r="C40" s="365" t="s">
        <v>214</v>
      </c>
      <c r="D40" s="365" t="s">
        <v>5</v>
      </c>
      <c r="E40" s="365" t="s">
        <v>45</v>
      </c>
      <c r="F40" s="365" t="s">
        <v>6</v>
      </c>
      <c r="G40" s="365" t="s">
        <v>311</v>
      </c>
      <c r="H40" s="365" t="s">
        <v>23</v>
      </c>
      <c r="I40" s="365" t="s">
        <v>41</v>
      </c>
      <c r="J40" s="365" t="s">
        <v>332</v>
      </c>
      <c r="K40" s="365" t="s">
        <v>12</v>
      </c>
    </row>
    <row r="41" spans="1:11" ht="27" customHeight="1">
      <c r="A41" s="370"/>
      <c r="B41" s="136"/>
      <c r="C41" s="365"/>
      <c r="D41" s="365"/>
      <c r="E41" s="365"/>
      <c r="F41" s="365"/>
      <c r="G41" s="365"/>
      <c r="H41" s="365"/>
      <c r="I41" s="365"/>
      <c r="J41" s="365"/>
      <c r="K41" s="365"/>
    </row>
    <row r="42" spans="1:11" ht="12.75">
      <c r="A42" s="166">
        <v>21010</v>
      </c>
      <c r="B42" s="366" t="s">
        <v>149</v>
      </c>
      <c r="C42" s="119" t="s">
        <v>151</v>
      </c>
      <c r="D42" s="122">
        <v>1747817</v>
      </c>
      <c r="E42" s="122">
        <v>1248340</v>
      </c>
      <c r="F42" s="122">
        <v>290445</v>
      </c>
      <c r="G42" s="122">
        <v>11769236</v>
      </c>
      <c r="H42" s="122">
        <v>1190919</v>
      </c>
      <c r="I42" s="122">
        <v>7484707</v>
      </c>
      <c r="J42" s="41">
        <v>127692</v>
      </c>
      <c r="K42" s="41">
        <v>23859156</v>
      </c>
    </row>
    <row r="43" spans="1:11" ht="12.75">
      <c r="A43" s="166">
        <v>21020</v>
      </c>
      <c r="B43" s="366"/>
      <c r="C43" s="119" t="s">
        <v>152</v>
      </c>
      <c r="D43" s="122">
        <v>107583401</v>
      </c>
      <c r="E43" s="122">
        <v>102693829</v>
      </c>
      <c r="F43" s="122">
        <v>26000559</v>
      </c>
      <c r="G43" s="122">
        <v>45047340</v>
      </c>
      <c r="H43" s="122">
        <v>99039054</v>
      </c>
      <c r="I43" s="122">
        <v>79612951</v>
      </c>
      <c r="J43" s="41">
        <v>221213</v>
      </c>
      <c r="K43" s="41">
        <v>460198347</v>
      </c>
    </row>
    <row r="44" spans="1:11" ht="12.75">
      <c r="A44" s="166">
        <v>21030</v>
      </c>
      <c r="B44" s="366"/>
      <c r="C44" s="119" t="s">
        <v>153</v>
      </c>
      <c r="D44" s="122">
        <v>706982</v>
      </c>
      <c r="E44" s="122">
        <v>4754261</v>
      </c>
      <c r="F44" s="122">
        <v>1845772</v>
      </c>
      <c r="G44" s="122">
        <v>61351</v>
      </c>
      <c r="H44" s="122">
        <v>20116141</v>
      </c>
      <c r="I44" s="122">
        <v>8780977</v>
      </c>
      <c r="J44" s="41">
        <v>234670</v>
      </c>
      <c r="K44" s="41">
        <v>36500154</v>
      </c>
    </row>
    <row r="45" spans="1:11" ht="12.75">
      <c r="A45" s="166">
        <v>21040</v>
      </c>
      <c r="B45" s="366"/>
      <c r="C45" s="119" t="s">
        <v>154</v>
      </c>
      <c r="D45" s="122">
        <v>35294079</v>
      </c>
      <c r="E45" s="122">
        <v>28988477</v>
      </c>
      <c r="F45" s="122">
        <v>11679288</v>
      </c>
      <c r="G45" s="122">
        <v>14604735</v>
      </c>
      <c r="H45" s="122">
        <v>25949449</v>
      </c>
      <c r="I45" s="122">
        <v>22202537</v>
      </c>
      <c r="J45" s="41">
        <v>5105</v>
      </c>
      <c r="K45" s="41">
        <v>138723670</v>
      </c>
    </row>
    <row r="46" spans="1:11" ht="12.75">
      <c r="A46" s="166">
        <v>21050</v>
      </c>
      <c r="B46" s="366"/>
      <c r="C46" s="119" t="s">
        <v>155</v>
      </c>
      <c r="D46" s="122">
        <v>2484495</v>
      </c>
      <c r="E46" s="122">
        <v>0</v>
      </c>
      <c r="F46" s="122">
        <v>0</v>
      </c>
      <c r="G46" s="122">
        <v>611428</v>
      </c>
      <c r="H46" s="122">
        <v>0</v>
      </c>
      <c r="I46" s="122">
        <v>0</v>
      </c>
      <c r="J46" s="41">
        <v>0</v>
      </c>
      <c r="K46" s="41">
        <v>3095923</v>
      </c>
    </row>
    <row r="47" spans="1:11" ht="12.75">
      <c r="A47" s="166">
        <v>21060</v>
      </c>
      <c r="B47" s="366"/>
      <c r="C47" s="119" t="s">
        <v>156</v>
      </c>
      <c r="D47" s="122">
        <v>3026155</v>
      </c>
      <c r="E47" s="122">
        <v>3186941</v>
      </c>
      <c r="F47" s="122">
        <v>0</v>
      </c>
      <c r="G47" s="122">
        <v>1065207</v>
      </c>
      <c r="H47" s="122">
        <v>0</v>
      </c>
      <c r="I47" s="122">
        <v>3528792</v>
      </c>
      <c r="J47" s="41">
        <v>89446</v>
      </c>
      <c r="K47" s="41">
        <v>10896541</v>
      </c>
    </row>
    <row r="48" spans="1:11" ht="12.75">
      <c r="A48" s="166">
        <v>21070</v>
      </c>
      <c r="B48" s="366"/>
      <c r="C48" s="119" t="s">
        <v>157</v>
      </c>
      <c r="D48" s="122">
        <v>0</v>
      </c>
      <c r="E48" s="122">
        <v>509756</v>
      </c>
      <c r="F48" s="122">
        <v>233243</v>
      </c>
      <c r="G48" s="122">
        <v>1217928</v>
      </c>
      <c r="H48" s="122">
        <v>765294</v>
      </c>
      <c r="I48" s="122">
        <v>1179687</v>
      </c>
      <c r="J48" s="41">
        <v>0</v>
      </c>
      <c r="K48" s="41">
        <v>3905908</v>
      </c>
    </row>
    <row r="49" spans="1:11" ht="38.25">
      <c r="A49" s="178">
        <v>21071</v>
      </c>
      <c r="B49" s="366"/>
      <c r="C49" s="198" t="s">
        <v>57</v>
      </c>
      <c r="D49" s="199">
        <v>150842929</v>
      </c>
      <c r="E49" s="199">
        <v>141381604</v>
      </c>
      <c r="F49" s="199">
        <v>40049307</v>
      </c>
      <c r="G49" s="199">
        <v>74377225</v>
      </c>
      <c r="H49" s="199">
        <v>147060857</v>
      </c>
      <c r="I49" s="199">
        <v>122789651</v>
      </c>
      <c r="J49" s="196">
        <v>678126</v>
      </c>
      <c r="K49" s="196">
        <v>677179699</v>
      </c>
    </row>
    <row r="50" spans="1:11" ht="38.25">
      <c r="A50" s="166">
        <v>21072</v>
      </c>
      <c r="B50" s="366"/>
      <c r="C50" s="119" t="s">
        <v>58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959660</v>
      </c>
      <c r="J50" s="124">
        <v>0</v>
      </c>
      <c r="K50" s="124">
        <v>959660</v>
      </c>
    </row>
    <row r="51" spans="1:11" ht="12.75">
      <c r="A51" s="178">
        <v>21000</v>
      </c>
      <c r="B51" s="366"/>
      <c r="C51" s="198" t="s">
        <v>59</v>
      </c>
      <c r="D51" s="199">
        <v>150842929</v>
      </c>
      <c r="E51" s="199">
        <v>141381604</v>
      </c>
      <c r="F51" s="199">
        <v>40049307</v>
      </c>
      <c r="G51" s="199">
        <v>74377225</v>
      </c>
      <c r="H51" s="199">
        <v>147060857</v>
      </c>
      <c r="I51" s="199">
        <v>123749311</v>
      </c>
      <c r="J51" s="196">
        <v>678126</v>
      </c>
      <c r="K51" s="196">
        <v>678139359</v>
      </c>
    </row>
    <row r="52" spans="1:11" ht="12.75">
      <c r="A52" s="166">
        <v>22010</v>
      </c>
      <c r="B52" s="366" t="s">
        <v>150</v>
      </c>
      <c r="C52" s="119" t="s">
        <v>151</v>
      </c>
      <c r="D52" s="122">
        <v>10263747</v>
      </c>
      <c r="E52" s="122">
        <v>6589030</v>
      </c>
      <c r="F52" s="122">
        <v>1584851</v>
      </c>
      <c r="G52" s="122">
        <v>4628660</v>
      </c>
      <c r="H52" s="122">
        <v>6294735</v>
      </c>
      <c r="I52" s="122">
        <v>11603516</v>
      </c>
      <c r="J52" s="41">
        <v>698712</v>
      </c>
      <c r="K52" s="41">
        <v>41663251</v>
      </c>
    </row>
    <row r="53" spans="1:11" ht="12.75">
      <c r="A53" s="166">
        <v>22020</v>
      </c>
      <c r="B53" s="366"/>
      <c r="C53" s="119" t="s">
        <v>158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  <c r="K53" s="41">
        <v>0</v>
      </c>
    </row>
    <row r="54" spans="1:11" ht="12.75">
      <c r="A54" s="166">
        <v>22030</v>
      </c>
      <c r="B54" s="366"/>
      <c r="C54" s="119" t="s">
        <v>153</v>
      </c>
      <c r="D54" s="122">
        <v>0</v>
      </c>
      <c r="E54" s="122">
        <v>1711</v>
      </c>
      <c r="F54" s="122">
        <v>312613</v>
      </c>
      <c r="G54" s="122">
        <v>0</v>
      </c>
      <c r="H54" s="122">
        <v>104745</v>
      </c>
      <c r="I54" s="122">
        <v>0</v>
      </c>
      <c r="J54" s="41">
        <v>0</v>
      </c>
      <c r="K54" s="41">
        <v>419069</v>
      </c>
    </row>
    <row r="55" spans="1:11" ht="12.75">
      <c r="A55" s="166">
        <v>22040</v>
      </c>
      <c r="B55" s="366"/>
      <c r="C55" s="119" t="s">
        <v>154</v>
      </c>
      <c r="D55" s="122">
        <v>0</v>
      </c>
      <c r="E55" s="122">
        <v>0</v>
      </c>
      <c r="F55" s="122">
        <v>1849386</v>
      </c>
      <c r="G55" s="122">
        <v>0</v>
      </c>
      <c r="H55" s="122">
        <v>2728612</v>
      </c>
      <c r="I55" s="122">
        <v>2624</v>
      </c>
      <c r="J55" s="41">
        <v>0</v>
      </c>
      <c r="K55" s="41">
        <v>4580622</v>
      </c>
    </row>
    <row r="56" spans="1:11" ht="12.75">
      <c r="A56" s="166">
        <v>22050</v>
      </c>
      <c r="B56" s="366"/>
      <c r="C56" s="119" t="s">
        <v>60</v>
      </c>
      <c r="D56" s="122">
        <v>41693583</v>
      </c>
      <c r="E56" s="122">
        <v>0</v>
      </c>
      <c r="F56" s="122">
        <v>6430683</v>
      </c>
      <c r="G56" s="122">
        <v>31665</v>
      </c>
      <c r="H56" s="122">
        <v>26696976</v>
      </c>
      <c r="I56" s="122">
        <v>0</v>
      </c>
      <c r="J56" s="41">
        <v>0</v>
      </c>
      <c r="K56" s="41">
        <v>74852907</v>
      </c>
    </row>
    <row r="57" spans="1:11" ht="12.75">
      <c r="A57" s="166">
        <v>22060</v>
      </c>
      <c r="B57" s="366"/>
      <c r="C57" s="119" t="s">
        <v>156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  <c r="K57" s="41">
        <v>0</v>
      </c>
    </row>
    <row r="58" spans="1:11" ht="12.75">
      <c r="A58" s="166">
        <v>22070</v>
      </c>
      <c r="B58" s="366"/>
      <c r="C58" s="119" t="s">
        <v>157</v>
      </c>
      <c r="D58" s="122">
        <v>0</v>
      </c>
      <c r="E58" s="122">
        <v>851</v>
      </c>
      <c r="F58" s="122">
        <v>0</v>
      </c>
      <c r="G58" s="122">
        <v>0</v>
      </c>
      <c r="H58" s="122">
        <v>0</v>
      </c>
      <c r="I58" s="122">
        <v>0</v>
      </c>
      <c r="J58" s="42">
        <v>0</v>
      </c>
      <c r="K58" s="42">
        <v>851</v>
      </c>
    </row>
    <row r="59" spans="1:11" ht="12.75">
      <c r="A59" s="167">
        <v>22000</v>
      </c>
      <c r="B59" s="366"/>
      <c r="C59" s="198" t="s">
        <v>61</v>
      </c>
      <c r="D59" s="199">
        <v>51957330</v>
      </c>
      <c r="E59" s="199">
        <v>6591592</v>
      </c>
      <c r="F59" s="199">
        <v>10177533</v>
      </c>
      <c r="G59" s="199">
        <v>4660325</v>
      </c>
      <c r="H59" s="199">
        <v>35825068</v>
      </c>
      <c r="I59" s="199">
        <v>11606140</v>
      </c>
      <c r="J59" s="196">
        <v>698712</v>
      </c>
      <c r="K59" s="196">
        <v>121516700</v>
      </c>
    </row>
    <row r="60" spans="1:11" ht="12.75">
      <c r="A60" s="178">
        <v>20000</v>
      </c>
      <c r="B60" s="137"/>
      <c r="C60" s="197" t="s">
        <v>19</v>
      </c>
      <c r="D60" s="199">
        <v>202800259</v>
      </c>
      <c r="E60" s="199">
        <v>147973196</v>
      </c>
      <c r="F60" s="199">
        <v>50226840</v>
      </c>
      <c r="G60" s="199">
        <v>79037550</v>
      </c>
      <c r="H60" s="199">
        <v>182885925</v>
      </c>
      <c r="I60" s="199">
        <v>135355451</v>
      </c>
      <c r="J60" s="196">
        <v>1376838</v>
      </c>
      <c r="K60" s="196">
        <v>799656059</v>
      </c>
    </row>
    <row r="61" spans="1:11" ht="12.75">
      <c r="A61" s="166">
        <v>23010</v>
      </c>
      <c r="B61" s="362" t="s">
        <v>2</v>
      </c>
      <c r="C61" s="117" t="s">
        <v>166</v>
      </c>
      <c r="D61" s="122">
        <v>156000077</v>
      </c>
      <c r="E61" s="122">
        <v>59289414</v>
      </c>
      <c r="F61" s="122">
        <v>10201838</v>
      </c>
      <c r="G61" s="122">
        <v>31199492</v>
      </c>
      <c r="H61" s="122">
        <v>26715265</v>
      </c>
      <c r="I61" s="122">
        <v>131295047</v>
      </c>
      <c r="J61" s="41">
        <v>12080000</v>
      </c>
      <c r="K61" s="41">
        <v>426781133</v>
      </c>
    </row>
    <row r="62" spans="1:11" ht="12.75">
      <c r="A62" s="166">
        <v>23020</v>
      </c>
      <c r="B62" s="363"/>
      <c r="C62" s="117" t="s">
        <v>62</v>
      </c>
      <c r="D62" s="122">
        <v>2387645</v>
      </c>
      <c r="E62" s="122">
        <v>11137695</v>
      </c>
      <c r="F62" s="122">
        <v>22167065</v>
      </c>
      <c r="G62" s="122">
        <v>372607</v>
      </c>
      <c r="H62" s="122">
        <v>34501709</v>
      </c>
      <c r="I62" s="122">
        <v>-40751031</v>
      </c>
      <c r="J62" s="41">
        <v>57481</v>
      </c>
      <c r="K62" s="41">
        <v>29873171</v>
      </c>
    </row>
    <row r="63" spans="1:11" ht="12.75">
      <c r="A63" s="166">
        <v>23030</v>
      </c>
      <c r="B63" s="363"/>
      <c r="C63" s="117" t="s">
        <v>63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  <c r="K63" s="41">
        <v>0</v>
      </c>
    </row>
    <row r="64" spans="1:11" ht="12.75">
      <c r="A64" s="166">
        <v>23040</v>
      </c>
      <c r="B64" s="363"/>
      <c r="C64" s="117" t="s">
        <v>64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  <c r="K64" s="41">
        <v>0</v>
      </c>
    </row>
    <row r="65" spans="1:11" ht="12.75">
      <c r="A65" s="166">
        <v>23050</v>
      </c>
      <c r="B65" s="363"/>
      <c r="C65" s="117" t="s">
        <v>65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  <c r="K65" s="41">
        <v>0</v>
      </c>
    </row>
    <row r="66" spans="1:11" ht="12.75">
      <c r="A66" s="166">
        <v>23060</v>
      </c>
      <c r="B66" s="363"/>
      <c r="C66" s="117" t="s">
        <v>18</v>
      </c>
      <c r="D66" s="122">
        <v>647005</v>
      </c>
      <c r="E66" s="122">
        <v>336732</v>
      </c>
      <c r="F66" s="122">
        <v>-373</v>
      </c>
      <c r="G66" s="122">
        <v>541317</v>
      </c>
      <c r="H66" s="122">
        <v>-673</v>
      </c>
      <c r="I66" s="122">
        <v>1093617</v>
      </c>
      <c r="J66" s="41">
        <v>20950</v>
      </c>
      <c r="K66" s="41">
        <v>2638575</v>
      </c>
    </row>
    <row r="67" spans="1:11" ht="12.75">
      <c r="A67" s="166">
        <v>23070</v>
      </c>
      <c r="B67" s="363"/>
      <c r="C67" s="117" t="s">
        <v>167</v>
      </c>
      <c r="D67" s="122">
        <v>-5127549</v>
      </c>
      <c r="E67" s="122">
        <v>-26822417</v>
      </c>
      <c r="F67" s="122">
        <v>1700375</v>
      </c>
      <c r="G67" s="122">
        <v>-233805</v>
      </c>
      <c r="H67" s="122">
        <v>-16592292</v>
      </c>
      <c r="I67" s="122">
        <v>-26531331</v>
      </c>
      <c r="J67" s="41">
        <v>-533870</v>
      </c>
      <c r="K67" s="41">
        <v>-74140889</v>
      </c>
    </row>
    <row r="68" spans="1:11" ht="12.75">
      <c r="A68" s="166">
        <v>23071</v>
      </c>
      <c r="B68" s="363"/>
      <c r="C68" s="117" t="s">
        <v>168</v>
      </c>
      <c r="D68" s="122">
        <v>0</v>
      </c>
      <c r="E68" s="122">
        <v>0</v>
      </c>
      <c r="F68" s="122">
        <v>-510113</v>
      </c>
      <c r="G68" s="122">
        <v>0</v>
      </c>
      <c r="H68" s="122">
        <v>0</v>
      </c>
      <c r="I68" s="122">
        <v>0</v>
      </c>
      <c r="J68" s="41">
        <v>0</v>
      </c>
      <c r="K68" s="41">
        <v>-510113</v>
      </c>
    </row>
    <row r="69" spans="1:11" ht="25.5">
      <c r="A69" s="178">
        <v>23072</v>
      </c>
      <c r="B69" s="363"/>
      <c r="C69" s="197" t="s">
        <v>66</v>
      </c>
      <c r="D69" s="199">
        <v>153907178</v>
      </c>
      <c r="E69" s="199">
        <v>43941424</v>
      </c>
      <c r="F69" s="199">
        <v>33558792</v>
      </c>
      <c r="G69" s="199">
        <v>31879611</v>
      </c>
      <c r="H69" s="199">
        <v>44624009</v>
      </c>
      <c r="I69" s="199">
        <v>65106302</v>
      </c>
      <c r="J69" s="196">
        <v>11624561</v>
      </c>
      <c r="K69" s="196">
        <v>384641877</v>
      </c>
    </row>
    <row r="70" spans="1:11" ht="12.75">
      <c r="A70" s="166">
        <v>23073</v>
      </c>
      <c r="B70" s="363"/>
      <c r="C70" s="117" t="s">
        <v>67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  <c r="K70" s="42">
        <v>0</v>
      </c>
    </row>
    <row r="71" spans="1:11" ht="12.75">
      <c r="A71" s="178">
        <v>23000</v>
      </c>
      <c r="B71" s="364"/>
      <c r="C71" s="197" t="s">
        <v>68</v>
      </c>
      <c r="D71" s="199">
        <v>153907178</v>
      </c>
      <c r="E71" s="199">
        <v>43941424</v>
      </c>
      <c r="F71" s="199">
        <v>33558792</v>
      </c>
      <c r="G71" s="199">
        <v>31879611</v>
      </c>
      <c r="H71" s="199">
        <v>44624009</v>
      </c>
      <c r="I71" s="199">
        <v>65106302</v>
      </c>
      <c r="J71" s="196">
        <v>11624561</v>
      </c>
      <c r="K71" s="196">
        <v>384641877</v>
      </c>
    </row>
    <row r="72" spans="1:11" ht="12.75">
      <c r="A72" s="178">
        <v>24000</v>
      </c>
      <c r="B72" s="135"/>
      <c r="C72" s="197" t="s">
        <v>69</v>
      </c>
      <c r="D72" s="199">
        <v>356707437</v>
      </c>
      <c r="E72" s="199">
        <v>191914620</v>
      </c>
      <c r="F72" s="199">
        <v>83785632</v>
      </c>
      <c r="G72" s="199">
        <v>110917161</v>
      </c>
      <c r="H72" s="199">
        <v>227509934</v>
      </c>
      <c r="I72" s="199">
        <v>200461753</v>
      </c>
      <c r="J72" s="196">
        <v>13001399</v>
      </c>
      <c r="K72" s="196">
        <v>1184297936</v>
      </c>
    </row>
    <row r="73" spans="1:11" ht="12.75" customHeight="1">
      <c r="A73" s="44"/>
      <c r="B73" s="44"/>
      <c r="C73" s="371" t="s">
        <v>333</v>
      </c>
      <c r="D73" s="372"/>
      <c r="E73" s="372"/>
      <c r="F73" s="372"/>
      <c r="G73" s="372"/>
      <c r="H73" s="372"/>
      <c r="I73" s="372"/>
      <c r="J73" s="372"/>
      <c r="K73" s="373"/>
    </row>
    <row r="74" spans="3:11" ht="12.75" customHeight="1">
      <c r="C74" s="377"/>
      <c r="D74" s="378"/>
      <c r="E74" s="378"/>
      <c r="F74" s="378"/>
      <c r="G74" s="378"/>
      <c r="H74" s="378"/>
      <c r="I74" s="378"/>
      <c r="J74" s="378"/>
      <c r="K74" s="379"/>
    </row>
    <row r="75" spans="3:11" ht="12.75">
      <c r="C75" s="375"/>
      <c r="D75" s="375"/>
      <c r="E75" s="375"/>
      <c r="F75" s="375"/>
      <c r="G75" s="375"/>
      <c r="H75" s="375"/>
      <c r="I75" s="375"/>
      <c r="J75" s="375"/>
      <c r="K75" s="375"/>
    </row>
    <row r="76" spans="3:11" ht="12.75">
      <c r="C76" s="375"/>
      <c r="D76" s="375"/>
      <c r="E76" s="375"/>
      <c r="F76" s="375"/>
      <c r="G76" s="375"/>
      <c r="H76" s="375"/>
      <c r="I76" s="375"/>
      <c r="J76" s="375"/>
      <c r="K76" s="375"/>
    </row>
    <row r="77" spans="10:11" ht="12.75">
      <c r="J77" s="212"/>
      <c r="K77" s="212"/>
    </row>
  </sheetData>
  <sheetProtection/>
  <mergeCells count="40">
    <mergeCell ref="C1:K1"/>
    <mergeCell ref="C2:K2"/>
    <mergeCell ref="C3:K3"/>
    <mergeCell ref="D5:D6"/>
    <mergeCell ref="E5:E6"/>
    <mergeCell ref="F5:F6"/>
    <mergeCell ref="H5:H6"/>
    <mergeCell ref="C4:K4"/>
    <mergeCell ref="G5:G6"/>
    <mergeCell ref="J5:J6"/>
    <mergeCell ref="C76:K76"/>
    <mergeCell ref="C33:K33"/>
    <mergeCell ref="C73:K73"/>
    <mergeCell ref="C74:K74"/>
    <mergeCell ref="K5:K6"/>
    <mergeCell ref="E40:E41"/>
    <mergeCell ref="C75:K75"/>
    <mergeCell ref="C32:K32"/>
    <mergeCell ref="I40:I41"/>
    <mergeCell ref="C38:K38"/>
    <mergeCell ref="A5:A6"/>
    <mergeCell ref="C5:C6"/>
    <mergeCell ref="A40:A41"/>
    <mergeCell ref="C40:C41"/>
    <mergeCell ref="C36:K36"/>
    <mergeCell ref="C31:K31"/>
    <mergeCell ref="B7:B18"/>
    <mergeCell ref="D40:D41"/>
    <mergeCell ref="F40:F41"/>
    <mergeCell ref="J40:J41"/>
    <mergeCell ref="B61:B71"/>
    <mergeCell ref="K40:K41"/>
    <mergeCell ref="H40:H41"/>
    <mergeCell ref="I5:I6"/>
    <mergeCell ref="B19:B29"/>
    <mergeCell ref="G40:G41"/>
    <mergeCell ref="B42:B51"/>
    <mergeCell ref="B52:B59"/>
    <mergeCell ref="C39:K39"/>
    <mergeCell ref="C37:K3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 customWidth="1"/>
  </cols>
  <sheetData>
    <row r="1" spans="3:7" ht="12.75">
      <c r="C1" s="314"/>
      <c r="D1" s="314"/>
      <c r="E1" s="314"/>
      <c r="F1" s="314"/>
      <c r="G1" s="314"/>
    </row>
    <row r="2" spans="3:7" ht="12.75">
      <c r="C2" s="315" t="s">
        <v>32</v>
      </c>
      <c r="D2" s="316"/>
      <c r="E2" s="316"/>
      <c r="F2" s="316"/>
      <c r="G2" s="317"/>
    </row>
    <row r="3" spans="3:7" ht="12.75">
      <c r="C3" s="385" t="s">
        <v>320</v>
      </c>
      <c r="D3" s="386"/>
      <c r="E3" s="386"/>
      <c r="F3" s="386"/>
      <c r="G3" s="387"/>
    </row>
    <row r="4" spans="3:7" ht="12.75">
      <c r="C4" s="385" t="s">
        <v>341</v>
      </c>
      <c r="D4" s="386"/>
      <c r="E4" s="386"/>
      <c r="F4" s="386"/>
      <c r="G4" s="387"/>
    </row>
    <row r="5" spans="1:7" ht="12.75">
      <c r="A5" s="39"/>
      <c r="B5" s="39"/>
      <c r="C5" s="394" t="s">
        <v>231</v>
      </c>
      <c r="D5" s="394"/>
      <c r="E5" s="394"/>
      <c r="F5" s="394"/>
      <c r="G5" s="394"/>
    </row>
    <row r="6" spans="1:7" ht="15.75" customHeight="1">
      <c r="A6" s="369" t="s">
        <v>16</v>
      </c>
      <c r="B6" s="136"/>
      <c r="C6" s="365" t="s">
        <v>208</v>
      </c>
      <c r="D6" s="365" t="s">
        <v>322</v>
      </c>
      <c r="E6" s="365" t="s">
        <v>42</v>
      </c>
      <c r="F6" s="365" t="s">
        <v>9</v>
      </c>
      <c r="G6" s="365" t="s">
        <v>12</v>
      </c>
    </row>
    <row r="7" spans="1:7" ht="12.75">
      <c r="A7" s="370"/>
      <c r="B7" s="136"/>
      <c r="C7" s="365"/>
      <c r="D7" s="365"/>
      <c r="E7" s="365"/>
      <c r="F7" s="365"/>
      <c r="G7" s="365"/>
    </row>
    <row r="8" spans="1:7" ht="12.75">
      <c r="A8" s="168">
        <v>11010</v>
      </c>
      <c r="B8" s="374" t="s">
        <v>138</v>
      </c>
      <c r="C8" s="123" t="s">
        <v>46</v>
      </c>
      <c r="D8" s="124">
        <v>2722212</v>
      </c>
      <c r="E8" s="124">
        <v>1408097</v>
      </c>
      <c r="F8" s="124">
        <v>45988</v>
      </c>
      <c r="G8" s="124">
        <v>4176297</v>
      </c>
    </row>
    <row r="9" spans="1:7" ht="12.75">
      <c r="A9" s="168">
        <v>11020</v>
      </c>
      <c r="B9" s="374"/>
      <c r="C9" s="123" t="s">
        <v>140</v>
      </c>
      <c r="D9" s="124">
        <v>37</v>
      </c>
      <c r="E9" s="124">
        <v>1575049</v>
      </c>
      <c r="F9" s="124">
        <v>0</v>
      </c>
      <c r="G9" s="124">
        <v>1575086</v>
      </c>
    </row>
    <row r="10" spans="1:7" ht="12.75">
      <c r="A10" s="168">
        <v>11030</v>
      </c>
      <c r="B10" s="374"/>
      <c r="C10" s="123" t="s">
        <v>141</v>
      </c>
      <c r="D10" s="124">
        <v>18946</v>
      </c>
      <c r="E10" s="124">
        <v>131615</v>
      </c>
      <c r="F10" s="124">
        <v>0</v>
      </c>
      <c r="G10" s="124">
        <v>150561</v>
      </c>
    </row>
    <row r="11" spans="1:7" ht="12.75">
      <c r="A11" s="168">
        <v>11040</v>
      </c>
      <c r="B11" s="374"/>
      <c r="C11" s="123" t="s">
        <v>142</v>
      </c>
      <c r="D11" s="124">
        <v>702909</v>
      </c>
      <c r="E11" s="124">
        <v>500386</v>
      </c>
      <c r="F11" s="124">
        <v>126223</v>
      </c>
      <c r="G11" s="124">
        <v>1329518</v>
      </c>
    </row>
    <row r="12" spans="1:7" ht="12.75">
      <c r="A12" s="168">
        <v>11050</v>
      </c>
      <c r="B12" s="374"/>
      <c r="C12" s="123" t="s">
        <v>143</v>
      </c>
      <c r="D12" s="124">
        <v>19107401</v>
      </c>
      <c r="E12" s="124">
        <v>0</v>
      </c>
      <c r="F12" s="124">
        <v>599692</v>
      </c>
      <c r="G12" s="124">
        <v>19707093</v>
      </c>
    </row>
    <row r="13" spans="1:7" ht="12.75">
      <c r="A13" s="168">
        <v>11060</v>
      </c>
      <c r="B13" s="374"/>
      <c r="C13" s="123" t="s">
        <v>47</v>
      </c>
      <c r="D13" s="124">
        <v>0</v>
      </c>
      <c r="E13" s="124">
        <v>0</v>
      </c>
      <c r="F13" s="124">
        <v>0</v>
      </c>
      <c r="G13" s="124">
        <v>0</v>
      </c>
    </row>
    <row r="14" spans="1:7" ht="12.75">
      <c r="A14" s="169">
        <v>11070</v>
      </c>
      <c r="B14" s="374"/>
      <c r="C14" s="123" t="s">
        <v>144</v>
      </c>
      <c r="D14" s="124">
        <v>917267</v>
      </c>
      <c r="E14" s="124">
        <v>381491</v>
      </c>
      <c r="F14" s="124">
        <v>0</v>
      </c>
      <c r="G14" s="124">
        <v>1298758</v>
      </c>
    </row>
    <row r="15" spans="1:7" ht="64.5" customHeight="1">
      <c r="A15" s="179">
        <v>11080</v>
      </c>
      <c r="B15" s="374"/>
      <c r="C15" s="195" t="s">
        <v>48</v>
      </c>
      <c r="D15" s="196">
        <v>23468772</v>
      </c>
      <c r="E15" s="196">
        <v>3996638</v>
      </c>
      <c r="F15" s="196">
        <v>771903</v>
      </c>
      <c r="G15" s="196">
        <v>28237313</v>
      </c>
    </row>
    <row r="16" spans="1:7" ht="25.5">
      <c r="A16" s="170">
        <v>11090</v>
      </c>
      <c r="B16" s="374"/>
      <c r="C16" s="123" t="s">
        <v>145</v>
      </c>
      <c r="D16" s="124">
        <v>0</v>
      </c>
      <c r="E16" s="124">
        <v>0</v>
      </c>
      <c r="F16" s="124">
        <v>0</v>
      </c>
      <c r="G16" s="124">
        <v>0</v>
      </c>
    </row>
    <row r="17" spans="1:7" ht="38.25">
      <c r="A17" s="169">
        <v>11091</v>
      </c>
      <c r="B17" s="374"/>
      <c r="C17" s="123" t="s">
        <v>146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74"/>
      <c r="C18" s="195" t="s">
        <v>147</v>
      </c>
      <c r="D18" s="196">
        <v>0</v>
      </c>
      <c r="E18" s="196">
        <v>0</v>
      </c>
      <c r="F18" s="196">
        <v>0</v>
      </c>
      <c r="G18" s="196">
        <v>0</v>
      </c>
    </row>
    <row r="19" spans="1:7" ht="12.75">
      <c r="A19" s="179">
        <v>11000</v>
      </c>
      <c r="B19" s="374"/>
      <c r="C19" s="197" t="s">
        <v>49</v>
      </c>
      <c r="D19" s="196">
        <v>23468772</v>
      </c>
      <c r="E19" s="196">
        <v>3996638</v>
      </c>
      <c r="F19" s="196">
        <v>771903</v>
      </c>
      <c r="G19" s="196">
        <v>28237313</v>
      </c>
    </row>
    <row r="20" spans="1:7" ht="12.75">
      <c r="A20" s="166">
        <v>12010</v>
      </c>
      <c r="B20" s="366" t="s">
        <v>139</v>
      </c>
      <c r="C20" s="117" t="s">
        <v>140</v>
      </c>
      <c r="D20" s="124">
        <v>3613951</v>
      </c>
      <c r="E20" s="124">
        <v>9878929</v>
      </c>
      <c r="F20" s="124">
        <v>582522</v>
      </c>
      <c r="G20" s="124">
        <v>14075402</v>
      </c>
    </row>
    <row r="21" spans="1:7" ht="12.75">
      <c r="A21" s="166">
        <v>12020</v>
      </c>
      <c r="B21" s="366"/>
      <c r="C21" s="117" t="s">
        <v>141</v>
      </c>
      <c r="D21" s="124">
        <v>10137</v>
      </c>
      <c r="E21" s="124">
        <v>319206</v>
      </c>
      <c r="F21" s="124">
        <v>0</v>
      </c>
      <c r="G21" s="124">
        <v>329343</v>
      </c>
    </row>
    <row r="22" spans="1:7" ht="12.75">
      <c r="A22" s="166">
        <v>12030</v>
      </c>
      <c r="B22" s="366"/>
      <c r="C22" s="117" t="s">
        <v>148</v>
      </c>
      <c r="D22" s="124">
        <v>0</v>
      </c>
      <c r="E22" s="124">
        <v>198370</v>
      </c>
      <c r="F22" s="124">
        <v>0</v>
      </c>
      <c r="G22" s="124">
        <v>198370</v>
      </c>
    </row>
    <row r="23" spans="1:7" ht="12.75">
      <c r="A23" s="166">
        <v>12040</v>
      </c>
      <c r="B23" s="366"/>
      <c r="C23" s="117" t="s">
        <v>143</v>
      </c>
      <c r="D23" s="124">
        <v>0</v>
      </c>
      <c r="E23" s="124">
        <v>0</v>
      </c>
      <c r="F23" s="124">
        <v>0</v>
      </c>
      <c r="G23" s="124">
        <v>0</v>
      </c>
    </row>
    <row r="24" spans="1:7" ht="25.5">
      <c r="A24" s="166">
        <v>12050</v>
      </c>
      <c r="B24" s="366"/>
      <c r="C24" s="117" t="s">
        <v>50</v>
      </c>
      <c r="D24" s="124">
        <v>27786</v>
      </c>
      <c r="E24" s="124">
        <v>0</v>
      </c>
      <c r="F24" s="124">
        <v>0</v>
      </c>
      <c r="G24" s="124">
        <v>27786</v>
      </c>
    </row>
    <row r="25" spans="1:7" ht="12.75">
      <c r="A25" s="166">
        <v>12060</v>
      </c>
      <c r="B25" s="366"/>
      <c r="C25" s="117" t="s">
        <v>51</v>
      </c>
      <c r="D25" s="124">
        <v>286020</v>
      </c>
      <c r="E25" s="124">
        <v>505155</v>
      </c>
      <c r="F25" s="124">
        <v>49073</v>
      </c>
      <c r="G25" s="124">
        <v>840248</v>
      </c>
    </row>
    <row r="26" spans="1:7" ht="12.75">
      <c r="A26" s="166">
        <v>12070</v>
      </c>
      <c r="B26" s="366"/>
      <c r="C26" s="117" t="s">
        <v>52</v>
      </c>
      <c r="D26" s="124">
        <v>0</v>
      </c>
      <c r="E26" s="124">
        <v>0</v>
      </c>
      <c r="F26" s="124">
        <v>0</v>
      </c>
      <c r="G26" s="124">
        <v>0</v>
      </c>
    </row>
    <row r="27" spans="1:7" ht="12.75">
      <c r="A27" s="166">
        <v>12080</v>
      </c>
      <c r="B27" s="366"/>
      <c r="C27" s="117" t="s">
        <v>213</v>
      </c>
      <c r="D27" s="124">
        <v>463577</v>
      </c>
      <c r="E27" s="124">
        <v>1782570</v>
      </c>
      <c r="F27" s="124">
        <v>931</v>
      </c>
      <c r="G27" s="124">
        <v>2247078</v>
      </c>
    </row>
    <row r="28" spans="1:7" ht="12.75">
      <c r="A28" s="166">
        <v>12090</v>
      </c>
      <c r="B28" s="366"/>
      <c r="C28" s="117" t="s">
        <v>53</v>
      </c>
      <c r="D28" s="124">
        <v>0</v>
      </c>
      <c r="E28" s="124">
        <v>3767102</v>
      </c>
      <c r="F28" s="124">
        <v>0</v>
      </c>
      <c r="G28" s="124">
        <v>3767102</v>
      </c>
    </row>
    <row r="29" spans="1:7" ht="12.75">
      <c r="A29" s="166">
        <v>12100</v>
      </c>
      <c r="B29" s="366"/>
      <c r="C29" s="117" t="s">
        <v>54</v>
      </c>
      <c r="D29" s="124">
        <v>0</v>
      </c>
      <c r="E29" s="124">
        <v>0</v>
      </c>
      <c r="F29" s="124">
        <v>82259</v>
      </c>
      <c r="G29" s="124">
        <v>82259</v>
      </c>
    </row>
    <row r="30" spans="1:7" ht="12.75">
      <c r="A30" s="178">
        <v>12000</v>
      </c>
      <c r="B30" s="366"/>
      <c r="C30" s="197" t="s">
        <v>55</v>
      </c>
      <c r="D30" s="196">
        <v>4401471</v>
      </c>
      <c r="E30" s="196">
        <v>16451332</v>
      </c>
      <c r="F30" s="196">
        <v>714785</v>
      </c>
      <c r="G30" s="196">
        <v>21567588</v>
      </c>
    </row>
    <row r="31" spans="1:7" ht="12.75">
      <c r="A31" s="178">
        <v>10000</v>
      </c>
      <c r="B31" s="135"/>
      <c r="C31" s="197" t="s">
        <v>56</v>
      </c>
      <c r="D31" s="196">
        <v>27870243</v>
      </c>
      <c r="E31" s="196">
        <v>20447970</v>
      </c>
      <c r="F31" s="196">
        <v>1486688</v>
      </c>
      <c r="G31" s="196">
        <v>49804901</v>
      </c>
    </row>
    <row r="32" spans="1:7" ht="12.75">
      <c r="A32" s="40"/>
      <c r="B32" s="40"/>
      <c r="C32" s="391" t="s">
        <v>333</v>
      </c>
      <c r="D32" s="392"/>
      <c r="E32" s="392"/>
      <c r="F32" s="392"/>
      <c r="G32" s="393"/>
    </row>
    <row r="33" spans="1:7" ht="12.75">
      <c r="A33" s="40"/>
      <c r="B33" s="40"/>
      <c r="C33" s="388"/>
      <c r="D33" s="389"/>
      <c r="E33" s="389"/>
      <c r="F33" s="389"/>
      <c r="G33" s="390"/>
    </row>
    <row r="34" spans="1:7" ht="12.75">
      <c r="A34" s="40"/>
      <c r="B34" s="40"/>
      <c r="C34" s="375"/>
      <c r="D34" s="375"/>
      <c r="E34" s="375"/>
      <c r="F34" s="375"/>
      <c r="G34" s="375"/>
    </row>
    <row r="35" spans="1:7" ht="12.75">
      <c r="A35" s="40"/>
      <c r="B35" s="40"/>
      <c r="C35" s="375"/>
      <c r="D35" s="375"/>
      <c r="E35" s="375"/>
      <c r="F35" s="375"/>
      <c r="G35" s="375"/>
    </row>
    <row r="36" spans="1:7" ht="12.75">
      <c r="A36" s="40"/>
      <c r="B36" s="40"/>
      <c r="C36" s="43"/>
      <c r="D36" s="43"/>
      <c r="E36" s="43"/>
      <c r="F36" s="43"/>
      <c r="G36" s="43"/>
    </row>
    <row r="37" spans="2:7" ht="12.75">
      <c r="B37" s="46"/>
      <c r="C37" s="384"/>
      <c r="D37" s="384"/>
      <c r="E37" s="384"/>
      <c r="F37" s="384"/>
      <c r="G37" s="384"/>
    </row>
    <row r="38" spans="2:7" ht="12.75">
      <c r="B38" s="38"/>
      <c r="C38" s="315" t="s">
        <v>274</v>
      </c>
      <c r="D38" s="316"/>
      <c r="E38" s="316"/>
      <c r="F38" s="316"/>
      <c r="G38" s="317"/>
    </row>
    <row r="39" spans="3:7" ht="12.75">
      <c r="C39" s="385" t="s">
        <v>320</v>
      </c>
      <c r="D39" s="386"/>
      <c r="E39" s="386"/>
      <c r="F39" s="386"/>
      <c r="G39" s="387"/>
    </row>
    <row r="40" spans="3:7" ht="12.75">
      <c r="C40" s="385" t="s">
        <v>341</v>
      </c>
      <c r="D40" s="386"/>
      <c r="E40" s="386"/>
      <c r="F40" s="386"/>
      <c r="G40" s="387"/>
    </row>
    <row r="41" spans="1:7" ht="12.75">
      <c r="A41" s="40"/>
      <c r="B41" s="40"/>
      <c r="C41" s="394" t="s">
        <v>231</v>
      </c>
      <c r="D41" s="394"/>
      <c r="E41" s="394"/>
      <c r="F41" s="394"/>
      <c r="G41" s="394"/>
    </row>
    <row r="42" spans="1:7" ht="15.75" customHeight="1">
      <c r="A42" s="369" t="s">
        <v>16</v>
      </c>
      <c r="B42" s="136"/>
      <c r="C42" s="365" t="s">
        <v>214</v>
      </c>
      <c r="D42" s="365" t="s">
        <v>322</v>
      </c>
      <c r="E42" s="365" t="s">
        <v>42</v>
      </c>
      <c r="F42" s="365" t="s">
        <v>9</v>
      </c>
      <c r="G42" s="365" t="s">
        <v>12</v>
      </c>
    </row>
    <row r="43" spans="1:7" ht="12.75">
      <c r="A43" s="370"/>
      <c r="B43" s="136"/>
      <c r="C43" s="365"/>
      <c r="D43" s="365"/>
      <c r="E43" s="365"/>
      <c r="F43" s="365"/>
      <c r="G43" s="365"/>
    </row>
    <row r="44" spans="1:7" ht="12.75">
      <c r="A44" s="166">
        <v>21010</v>
      </c>
      <c r="B44" s="366" t="s">
        <v>149</v>
      </c>
      <c r="C44" s="119" t="s">
        <v>151</v>
      </c>
      <c r="D44" s="122">
        <v>0</v>
      </c>
      <c r="E44" s="122">
        <v>0</v>
      </c>
      <c r="F44" s="122">
        <v>0</v>
      </c>
      <c r="G44" s="124">
        <v>0</v>
      </c>
    </row>
    <row r="45" spans="1:7" ht="12.75">
      <c r="A45" s="166">
        <v>21020</v>
      </c>
      <c r="B45" s="366"/>
      <c r="C45" s="119" t="s">
        <v>152</v>
      </c>
      <c r="D45" s="122">
        <v>5382160</v>
      </c>
      <c r="E45" s="122">
        <v>5073804</v>
      </c>
      <c r="F45" s="122">
        <v>330134</v>
      </c>
      <c r="G45" s="124">
        <v>10786098</v>
      </c>
    </row>
    <row r="46" spans="1:7" ht="12.75">
      <c r="A46" s="166">
        <v>21030</v>
      </c>
      <c r="B46" s="366"/>
      <c r="C46" s="119" t="s">
        <v>153</v>
      </c>
      <c r="D46" s="122">
        <v>5491143</v>
      </c>
      <c r="E46" s="122">
        <v>671105</v>
      </c>
      <c r="F46" s="122">
        <v>0</v>
      </c>
      <c r="G46" s="124">
        <v>6162248</v>
      </c>
    </row>
    <row r="47" spans="1:7" ht="12.75">
      <c r="A47" s="166">
        <v>21040</v>
      </c>
      <c r="B47" s="366"/>
      <c r="C47" s="119" t="s">
        <v>154</v>
      </c>
      <c r="D47" s="122">
        <v>3964069</v>
      </c>
      <c r="E47" s="122">
        <v>4763706</v>
      </c>
      <c r="F47" s="122">
        <v>224493</v>
      </c>
      <c r="G47" s="124">
        <v>8952268</v>
      </c>
    </row>
    <row r="48" spans="1:7" ht="12.75">
      <c r="A48" s="166">
        <v>21050</v>
      </c>
      <c r="B48" s="366"/>
      <c r="C48" s="119" t="s">
        <v>155</v>
      </c>
      <c r="D48" s="122">
        <v>139801</v>
      </c>
      <c r="E48" s="122">
        <v>28789</v>
      </c>
      <c r="F48" s="122">
        <v>31575</v>
      </c>
      <c r="G48" s="124">
        <v>200165</v>
      </c>
    </row>
    <row r="49" spans="1:7" ht="12.75">
      <c r="A49" s="166">
        <v>21060</v>
      </c>
      <c r="B49" s="366"/>
      <c r="C49" s="119" t="s">
        <v>156</v>
      </c>
      <c r="D49" s="122">
        <v>307804</v>
      </c>
      <c r="E49" s="122">
        <v>386169</v>
      </c>
      <c r="F49" s="122">
        <v>0</v>
      </c>
      <c r="G49" s="124">
        <v>693973</v>
      </c>
    </row>
    <row r="50" spans="1:7" ht="12.75">
      <c r="A50" s="166">
        <v>21070</v>
      </c>
      <c r="B50" s="366"/>
      <c r="C50" s="119" t="s">
        <v>157</v>
      </c>
      <c r="D50" s="122">
        <v>0</v>
      </c>
      <c r="E50" s="122">
        <v>16708</v>
      </c>
      <c r="F50" s="122">
        <v>45075</v>
      </c>
      <c r="G50" s="124">
        <v>61783</v>
      </c>
    </row>
    <row r="51" spans="1:7" ht="51" customHeight="1">
      <c r="A51" s="178">
        <v>21071</v>
      </c>
      <c r="B51" s="366"/>
      <c r="C51" s="198" t="s">
        <v>57</v>
      </c>
      <c r="D51" s="199">
        <v>15284977</v>
      </c>
      <c r="E51" s="199">
        <v>10940281</v>
      </c>
      <c r="F51" s="199">
        <v>631277</v>
      </c>
      <c r="G51" s="199">
        <v>26856535</v>
      </c>
    </row>
    <row r="52" spans="1:7" ht="38.25">
      <c r="A52" s="166">
        <v>21072</v>
      </c>
      <c r="B52" s="366"/>
      <c r="C52" s="119" t="s">
        <v>58</v>
      </c>
      <c r="D52" s="122">
        <v>0</v>
      </c>
      <c r="E52" s="122">
        <v>0</v>
      </c>
      <c r="F52" s="122">
        <v>0</v>
      </c>
      <c r="G52" s="124">
        <v>0</v>
      </c>
    </row>
    <row r="53" spans="1:7" ht="12.75">
      <c r="A53" s="178">
        <v>21000</v>
      </c>
      <c r="B53" s="366"/>
      <c r="C53" s="198" t="s">
        <v>59</v>
      </c>
      <c r="D53" s="199">
        <v>15284977</v>
      </c>
      <c r="E53" s="199">
        <v>10940281</v>
      </c>
      <c r="F53" s="199">
        <v>631277</v>
      </c>
      <c r="G53" s="199">
        <v>26856535</v>
      </c>
    </row>
    <row r="54" spans="1:7" ht="12.75">
      <c r="A54" s="166">
        <v>22010</v>
      </c>
      <c r="B54" s="366" t="s">
        <v>150</v>
      </c>
      <c r="C54" s="119" t="s">
        <v>151</v>
      </c>
      <c r="D54" s="122">
        <v>0</v>
      </c>
      <c r="E54" s="122">
        <v>0</v>
      </c>
      <c r="F54" s="122">
        <v>0</v>
      </c>
      <c r="G54" s="124">
        <v>0</v>
      </c>
    </row>
    <row r="55" spans="1:7" ht="12.75">
      <c r="A55" s="166">
        <v>22020</v>
      </c>
      <c r="B55" s="366"/>
      <c r="C55" s="119" t="s">
        <v>158</v>
      </c>
      <c r="D55" s="122">
        <v>25003</v>
      </c>
      <c r="E55" s="122">
        <v>0</v>
      </c>
      <c r="F55" s="122">
        <v>0</v>
      </c>
      <c r="G55" s="124">
        <v>25003</v>
      </c>
    </row>
    <row r="56" spans="1:7" ht="12.75">
      <c r="A56" s="166">
        <v>22030</v>
      </c>
      <c r="B56" s="366"/>
      <c r="C56" s="119" t="s">
        <v>153</v>
      </c>
      <c r="D56" s="122">
        <v>0</v>
      </c>
      <c r="E56" s="122">
        <v>0</v>
      </c>
      <c r="F56" s="122">
        <v>0</v>
      </c>
      <c r="G56" s="124">
        <v>0</v>
      </c>
    </row>
    <row r="57" spans="1:7" ht="12.75">
      <c r="A57" s="166">
        <v>22040</v>
      </c>
      <c r="B57" s="366"/>
      <c r="C57" s="119" t="s">
        <v>154</v>
      </c>
      <c r="D57" s="122">
        <v>0</v>
      </c>
      <c r="E57" s="122">
        <v>0</v>
      </c>
      <c r="F57" s="122">
        <v>0</v>
      </c>
      <c r="G57" s="124">
        <v>0</v>
      </c>
    </row>
    <row r="58" spans="1:7" ht="12.75">
      <c r="A58" s="166">
        <v>22050</v>
      </c>
      <c r="B58" s="366"/>
      <c r="C58" s="119" t="s">
        <v>60</v>
      </c>
      <c r="D58" s="122">
        <v>1804733</v>
      </c>
      <c r="E58" s="122">
        <v>79149</v>
      </c>
      <c r="F58" s="122">
        <v>12149</v>
      </c>
      <c r="G58" s="124">
        <v>1896031</v>
      </c>
    </row>
    <row r="59" spans="1:7" ht="12.75">
      <c r="A59" s="166">
        <v>22060</v>
      </c>
      <c r="B59" s="366"/>
      <c r="C59" s="119" t="s">
        <v>156</v>
      </c>
      <c r="D59" s="122">
        <v>971727</v>
      </c>
      <c r="E59" s="122">
        <v>832533</v>
      </c>
      <c r="F59" s="122">
        <v>148035</v>
      </c>
      <c r="G59" s="124">
        <v>1952295</v>
      </c>
    </row>
    <row r="60" spans="1:7" ht="12.75">
      <c r="A60" s="166">
        <v>22070</v>
      </c>
      <c r="B60" s="366"/>
      <c r="C60" s="119" t="s">
        <v>157</v>
      </c>
      <c r="D60" s="122">
        <v>0</v>
      </c>
      <c r="E60" s="122">
        <v>0</v>
      </c>
      <c r="F60" s="122">
        <v>0</v>
      </c>
      <c r="G60" s="124">
        <v>0</v>
      </c>
    </row>
    <row r="61" spans="1:7" ht="12.75">
      <c r="A61" s="178">
        <v>22000</v>
      </c>
      <c r="B61" s="366"/>
      <c r="C61" s="198" t="s">
        <v>61</v>
      </c>
      <c r="D61" s="199">
        <v>2801463</v>
      </c>
      <c r="E61" s="199">
        <v>911682</v>
      </c>
      <c r="F61" s="199">
        <v>160184</v>
      </c>
      <c r="G61" s="199">
        <v>3873329</v>
      </c>
    </row>
    <row r="62" spans="1:7" ht="12.75">
      <c r="A62" s="178">
        <v>20000</v>
      </c>
      <c r="B62" s="137"/>
      <c r="C62" s="197" t="s">
        <v>19</v>
      </c>
      <c r="D62" s="199">
        <v>18086440</v>
      </c>
      <c r="E62" s="199">
        <v>11851963</v>
      </c>
      <c r="F62" s="199">
        <v>791461</v>
      </c>
      <c r="G62" s="199">
        <v>30729864</v>
      </c>
    </row>
    <row r="63" spans="1:7" ht="12.75">
      <c r="A63" s="166">
        <v>23010</v>
      </c>
      <c r="B63" s="366" t="s">
        <v>2</v>
      </c>
      <c r="C63" s="117" t="s">
        <v>166</v>
      </c>
      <c r="D63" s="122">
        <v>3198617</v>
      </c>
      <c r="E63" s="122">
        <v>208153</v>
      </c>
      <c r="F63" s="122">
        <v>50000</v>
      </c>
      <c r="G63" s="124">
        <v>3456770</v>
      </c>
    </row>
    <row r="64" spans="1:7" ht="12.75">
      <c r="A64" s="166">
        <v>23020</v>
      </c>
      <c r="B64" s="366"/>
      <c r="C64" s="117" t="s">
        <v>62</v>
      </c>
      <c r="D64" s="122">
        <v>5358076</v>
      </c>
      <c r="E64" s="122">
        <v>4099843</v>
      </c>
      <c r="F64" s="122">
        <v>381424</v>
      </c>
      <c r="G64" s="124">
        <v>9839343</v>
      </c>
    </row>
    <row r="65" spans="1:7" ht="12.75">
      <c r="A65" s="166">
        <v>23030</v>
      </c>
      <c r="B65" s="366"/>
      <c r="C65" s="117" t="s">
        <v>63</v>
      </c>
      <c r="D65" s="122">
        <v>0</v>
      </c>
      <c r="E65" s="122">
        <v>0</v>
      </c>
      <c r="F65" s="122">
        <v>0</v>
      </c>
      <c r="G65" s="124">
        <v>0</v>
      </c>
    </row>
    <row r="66" spans="1:7" ht="12.75">
      <c r="A66" s="166">
        <v>23040</v>
      </c>
      <c r="B66" s="366"/>
      <c r="C66" s="117" t="s">
        <v>64</v>
      </c>
      <c r="D66" s="122">
        <v>0</v>
      </c>
      <c r="E66" s="122">
        <v>0</v>
      </c>
      <c r="F66" s="122">
        <v>0</v>
      </c>
      <c r="G66" s="124">
        <v>0</v>
      </c>
    </row>
    <row r="67" spans="1:7" ht="12.75">
      <c r="A67" s="166">
        <v>23050</v>
      </c>
      <c r="B67" s="366"/>
      <c r="C67" s="117" t="s">
        <v>65</v>
      </c>
      <c r="D67" s="122">
        <v>0</v>
      </c>
      <c r="E67" s="122">
        <v>0</v>
      </c>
      <c r="F67" s="122">
        <v>0</v>
      </c>
      <c r="G67" s="124">
        <v>0</v>
      </c>
    </row>
    <row r="68" spans="1:7" ht="12.75">
      <c r="A68" s="166">
        <v>23060</v>
      </c>
      <c r="B68" s="366"/>
      <c r="C68" s="117" t="s">
        <v>18</v>
      </c>
      <c r="D68" s="122">
        <v>1001228</v>
      </c>
      <c r="E68" s="122">
        <v>5536878</v>
      </c>
      <c r="F68" s="122">
        <v>145700</v>
      </c>
      <c r="G68" s="124">
        <v>6683806</v>
      </c>
    </row>
    <row r="69" spans="1:7" ht="12.75">
      <c r="A69" s="166">
        <v>23070</v>
      </c>
      <c r="B69" s="366"/>
      <c r="C69" s="117" t="s">
        <v>167</v>
      </c>
      <c r="D69" s="122">
        <v>225882</v>
      </c>
      <c r="E69" s="122">
        <v>-1248867</v>
      </c>
      <c r="F69" s="122">
        <v>118103</v>
      </c>
      <c r="G69" s="124">
        <v>-904882</v>
      </c>
    </row>
    <row r="70" spans="1:7" ht="12.75">
      <c r="A70" s="166">
        <v>23071</v>
      </c>
      <c r="B70" s="366"/>
      <c r="C70" s="117" t="s">
        <v>168</v>
      </c>
      <c r="D70" s="122">
        <v>0</v>
      </c>
      <c r="E70" s="122">
        <v>0</v>
      </c>
      <c r="F70" s="122">
        <v>0</v>
      </c>
      <c r="G70" s="124">
        <v>0</v>
      </c>
    </row>
    <row r="71" spans="1:7" ht="25.5">
      <c r="A71" s="178">
        <v>23072</v>
      </c>
      <c r="B71" s="366"/>
      <c r="C71" s="197" t="s">
        <v>66</v>
      </c>
      <c r="D71" s="199">
        <v>9783803</v>
      </c>
      <c r="E71" s="199">
        <v>8596007</v>
      </c>
      <c r="F71" s="199">
        <v>695227</v>
      </c>
      <c r="G71" s="199">
        <v>19075037</v>
      </c>
    </row>
    <row r="72" spans="1:7" ht="12.75">
      <c r="A72" s="166">
        <v>23073</v>
      </c>
      <c r="B72" s="366"/>
      <c r="C72" s="117" t="s">
        <v>67</v>
      </c>
      <c r="D72" s="122">
        <v>0</v>
      </c>
      <c r="E72" s="122">
        <v>0</v>
      </c>
      <c r="F72" s="122">
        <v>0</v>
      </c>
      <c r="G72" s="125">
        <v>0</v>
      </c>
    </row>
    <row r="73" spans="1:7" ht="12.75">
      <c r="A73" s="178">
        <v>23000</v>
      </c>
      <c r="B73" s="366"/>
      <c r="C73" s="197" t="s">
        <v>68</v>
      </c>
      <c r="D73" s="199">
        <v>9783803</v>
      </c>
      <c r="E73" s="199">
        <v>8596007</v>
      </c>
      <c r="F73" s="199">
        <v>695227</v>
      </c>
      <c r="G73" s="199">
        <v>19075037</v>
      </c>
    </row>
    <row r="74" spans="1:7" ht="12.75">
      <c r="A74" s="178">
        <v>24000</v>
      </c>
      <c r="B74" s="135"/>
      <c r="C74" s="197" t="s">
        <v>69</v>
      </c>
      <c r="D74" s="199">
        <v>27870243</v>
      </c>
      <c r="E74" s="199">
        <v>20447970</v>
      </c>
      <c r="F74" s="199">
        <v>1486688</v>
      </c>
      <c r="G74" s="199">
        <v>49804901</v>
      </c>
    </row>
    <row r="75" spans="1:7" ht="12.75">
      <c r="A75" s="44"/>
      <c r="B75" s="44"/>
      <c r="C75" s="391" t="s">
        <v>333</v>
      </c>
      <c r="D75" s="392"/>
      <c r="E75" s="392"/>
      <c r="F75" s="392"/>
      <c r="G75" s="393"/>
    </row>
    <row r="76" spans="1:7" ht="12.75">
      <c r="A76" s="40"/>
      <c r="B76" s="40"/>
      <c r="C76" s="388"/>
      <c r="D76" s="389"/>
      <c r="E76" s="389"/>
      <c r="F76" s="389"/>
      <c r="G76" s="390"/>
    </row>
    <row r="77" spans="3:7" ht="12.75">
      <c r="C77" s="375"/>
      <c r="D77" s="375"/>
      <c r="E77" s="375"/>
      <c r="F77" s="375"/>
      <c r="G77" s="375"/>
    </row>
    <row r="78" spans="3:7" ht="12.75">
      <c r="C78" s="375"/>
      <c r="D78" s="375"/>
      <c r="E78" s="375"/>
      <c r="F78" s="375"/>
      <c r="G78" s="375"/>
    </row>
  </sheetData>
  <sheetProtection/>
  <mergeCells count="35">
    <mergeCell ref="B8:B19"/>
    <mergeCell ref="B20:B30"/>
    <mergeCell ref="B44:B53"/>
    <mergeCell ref="B54:B61"/>
    <mergeCell ref="B63:B73"/>
    <mergeCell ref="C77:G77"/>
    <mergeCell ref="C41:G41"/>
    <mergeCell ref="C1:G1"/>
    <mergeCell ref="C2:G2"/>
    <mergeCell ref="C4:G4"/>
    <mergeCell ref="C32:G32"/>
    <mergeCell ref="G6:G7"/>
    <mergeCell ref="E6:E7"/>
    <mergeCell ref="C5:G5"/>
    <mergeCell ref="C3:G3"/>
    <mergeCell ref="A6:A7"/>
    <mergeCell ref="C6:C7"/>
    <mergeCell ref="F6:F7"/>
    <mergeCell ref="D6:D7"/>
    <mergeCell ref="A42:A43"/>
    <mergeCell ref="C42:C43"/>
    <mergeCell ref="C33:G33"/>
    <mergeCell ref="C34:G34"/>
    <mergeCell ref="C35:G35"/>
    <mergeCell ref="E42:E43"/>
    <mergeCell ref="C78:G78"/>
    <mergeCell ref="C37:G37"/>
    <mergeCell ref="C38:G38"/>
    <mergeCell ref="C39:G39"/>
    <mergeCell ref="C76:G76"/>
    <mergeCell ref="C75:G75"/>
    <mergeCell ref="F42:F43"/>
    <mergeCell ref="G42:G43"/>
    <mergeCell ref="D42:D43"/>
    <mergeCell ref="C40:G40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10" width="18.66015625" style="29" bestFit="1" customWidth="1"/>
    <col min="11" max="16384" width="9" style="30" customWidth="1"/>
  </cols>
  <sheetData>
    <row r="1" spans="2:10" ht="12.75">
      <c r="B1" s="384"/>
      <c r="C1" s="384"/>
      <c r="D1" s="384"/>
      <c r="E1" s="384"/>
      <c r="F1" s="384"/>
      <c r="G1" s="384"/>
      <c r="H1" s="384"/>
      <c r="I1" s="384"/>
      <c r="J1" s="384"/>
    </row>
    <row r="2" spans="2:10" ht="12.75">
      <c r="B2" s="315" t="s">
        <v>276</v>
      </c>
      <c r="C2" s="316"/>
      <c r="D2" s="316"/>
      <c r="E2" s="316"/>
      <c r="F2" s="316"/>
      <c r="G2" s="316"/>
      <c r="H2" s="316"/>
      <c r="I2" s="316"/>
      <c r="J2" s="317"/>
    </row>
    <row r="3" spans="2:10" ht="12.75">
      <c r="B3" s="380" t="s">
        <v>342</v>
      </c>
      <c r="C3" s="381"/>
      <c r="D3" s="381"/>
      <c r="E3" s="381"/>
      <c r="F3" s="381"/>
      <c r="G3" s="381"/>
      <c r="H3" s="381"/>
      <c r="I3" s="381"/>
      <c r="J3" s="382"/>
    </row>
    <row r="4" spans="1:10" ht="12.75">
      <c r="A4" s="34"/>
      <c r="B4" s="383" t="s">
        <v>231</v>
      </c>
      <c r="C4" s="368"/>
      <c r="D4" s="368"/>
      <c r="E4" s="368"/>
      <c r="F4" s="368"/>
      <c r="G4" s="368"/>
      <c r="H4" s="368"/>
      <c r="I4" s="368"/>
      <c r="J4" s="368"/>
    </row>
    <row r="5" spans="1:10" ht="15.75" customHeight="1">
      <c r="A5" s="395" t="s">
        <v>16</v>
      </c>
      <c r="B5" s="365" t="s">
        <v>17</v>
      </c>
      <c r="C5" s="365" t="s">
        <v>5</v>
      </c>
      <c r="D5" s="365" t="s">
        <v>45</v>
      </c>
      <c r="E5" s="365" t="s">
        <v>6</v>
      </c>
      <c r="F5" s="365" t="s">
        <v>311</v>
      </c>
      <c r="G5" s="365" t="s">
        <v>23</v>
      </c>
      <c r="H5" s="365" t="s">
        <v>41</v>
      </c>
      <c r="I5" s="365" t="s">
        <v>332</v>
      </c>
      <c r="J5" s="365" t="s">
        <v>12</v>
      </c>
    </row>
    <row r="6" spans="1:10" ht="27" customHeight="1">
      <c r="A6" s="395"/>
      <c r="B6" s="365"/>
      <c r="C6" s="365"/>
      <c r="D6" s="365"/>
      <c r="E6" s="365"/>
      <c r="F6" s="365"/>
      <c r="G6" s="365"/>
      <c r="H6" s="365"/>
      <c r="I6" s="365"/>
      <c r="J6" s="365"/>
    </row>
    <row r="7" spans="1:10" ht="12.75">
      <c r="A7" s="128">
        <v>30010</v>
      </c>
      <c r="B7" s="117" t="s">
        <v>70</v>
      </c>
      <c r="C7" s="118">
        <v>388257965</v>
      </c>
      <c r="D7" s="118">
        <v>357557483</v>
      </c>
      <c r="E7" s="118">
        <v>102668175</v>
      </c>
      <c r="F7" s="118">
        <v>144596407</v>
      </c>
      <c r="G7" s="118">
        <v>365324375</v>
      </c>
      <c r="H7" s="118">
        <v>323186458</v>
      </c>
      <c r="I7" s="129">
        <v>12421</v>
      </c>
      <c r="J7" s="129">
        <v>1681603284</v>
      </c>
    </row>
    <row r="8" spans="1:10" ht="12.75">
      <c r="A8" s="171">
        <v>30020</v>
      </c>
      <c r="B8" s="117" t="s">
        <v>163</v>
      </c>
      <c r="C8" s="118">
        <v>363127442</v>
      </c>
      <c r="D8" s="118">
        <v>354652343</v>
      </c>
      <c r="E8" s="118">
        <v>96484546</v>
      </c>
      <c r="F8" s="118">
        <v>134514095</v>
      </c>
      <c r="G8" s="118">
        <v>360884359</v>
      </c>
      <c r="H8" s="118">
        <v>332717685</v>
      </c>
      <c r="I8" s="129">
        <v>12132</v>
      </c>
      <c r="J8" s="129">
        <v>1642392602</v>
      </c>
    </row>
    <row r="9" spans="1:10" ht="12.75">
      <c r="A9" s="180">
        <v>30030</v>
      </c>
      <c r="B9" s="197" t="s">
        <v>72</v>
      </c>
      <c r="C9" s="200">
        <v>25130523</v>
      </c>
      <c r="D9" s="200">
        <v>2905140</v>
      </c>
      <c r="E9" s="200">
        <v>6183629</v>
      </c>
      <c r="F9" s="200">
        <v>10082312</v>
      </c>
      <c r="G9" s="200">
        <v>4440016</v>
      </c>
      <c r="H9" s="200">
        <v>-9531227</v>
      </c>
      <c r="I9" s="200">
        <v>289</v>
      </c>
      <c r="J9" s="200">
        <v>39210682</v>
      </c>
    </row>
    <row r="10" spans="1:10" s="151" customFormat="1" ht="25.5">
      <c r="A10" s="127">
        <v>30040</v>
      </c>
      <c r="B10" s="117" t="s">
        <v>73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  <c r="J10" s="150">
        <v>0</v>
      </c>
    </row>
    <row r="11" spans="1:10" s="151" customFormat="1" ht="25.5">
      <c r="A11" s="128">
        <v>30050</v>
      </c>
      <c r="B11" s="117" t="s">
        <v>74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  <c r="J11" s="152">
        <v>0</v>
      </c>
    </row>
    <row r="12" spans="1:11" s="151" customFormat="1" ht="12.75">
      <c r="A12" s="128">
        <v>30060</v>
      </c>
      <c r="B12" s="117" t="s">
        <v>75</v>
      </c>
      <c r="C12" s="118">
        <v>3109271</v>
      </c>
      <c r="D12" s="118">
        <v>386790</v>
      </c>
      <c r="E12" s="118">
        <v>900060</v>
      </c>
      <c r="F12" s="118">
        <v>2605139</v>
      </c>
      <c r="G12" s="118">
        <v>3922529</v>
      </c>
      <c r="H12" s="118">
        <v>3821599</v>
      </c>
      <c r="I12" s="152">
        <v>0</v>
      </c>
      <c r="J12" s="152">
        <v>14745388</v>
      </c>
      <c r="K12" s="203"/>
    </row>
    <row r="13" spans="1:10" s="151" customFormat="1" ht="12.75">
      <c r="A13" s="128">
        <v>30070</v>
      </c>
      <c r="B13" s="117" t="s">
        <v>255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  <c r="J13" s="152">
        <v>0</v>
      </c>
    </row>
    <row r="14" spans="1:10" s="151" customFormat="1" ht="12.75">
      <c r="A14" s="128">
        <v>30080</v>
      </c>
      <c r="B14" s="117" t="s">
        <v>256</v>
      </c>
      <c r="C14" s="118">
        <v>37520541</v>
      </c>
      <c r="D14" s="118">
        <v>41159114</v>
      </c>
      <c r="E14" s="118">
        <v>7917355</v>
      </c>
      <c r="F14" s="118">
        <v>15012628</v>
      </c>
      <c r="G14" s="118">
        <v>36156061</v>
      </c>
      <c r="H14" s="118">
        <v>34192092</v>
      </c>
      <c r="I14" s="152">
        <v>1279194</v>
      </c>
      <c r="J14" s="152">
        <v>173236985</v>
      </c>
    </row>
    <row r="15" spans="1:10" s="151" customFormat="1" ht="12.75">
      <c r="A15" s="128">
        <v>30090</v>
      </c>
      <c r="B15" s="117" t="s">
        <v>257</v>
      </c>
      <c r="C15" s="118">
        <v>3315360</v>
      </c>
      <c r="D15" s="118">
        <v>1414847</v>
      </c>
      <c r="E15" s="118">
        <v>20792</v>
      </c>
      <c r="F15" s="118">
        <v>492789</v>
      </c>
      <c r="G15" s="118">
        <v>31815</v>
      </c>
      <c r="H15" s="118">
        <v>448216</v>
      </c>
      <c r="I15" s="152">
        <v>0</v>
      </c>
      <c r="J15" s="152">
        <v>5723819</v>
      </c>
    </row>
    <row r="16" spans="1:10" s="151" customFormat="1" ht="12.75">
      <c r="A16" s="128">
        <v>30100</v>
      </c>
      <c r="B16" s="117" t="s">
        <v>76</v>
      </c>
      <c r="C16" s="118">
        <v>23294</v>
      </c>
      <c r="D16" s="118">
        <v>39841</v>
      </c>
      <c r="E16" s="118">
        <v>0</v>
      </c>
      <c r="F16" s="118">
        <v>0</v>
      </c>
      <c r="G16" s="118">
        <v>90187</v>
      </c>
      <c r="H16" s="118">
        <v>0</v>
      </c>
      <c r="I16" s="152">
        <v>0</v>
      </c>
      <c r="J16" s="152">
        <v>153322</v>
      </c>
    </row>
    <row r="17" spans="1:11" s="151" customFormat="1" ht="12.75">
      <c r="A17" s="128">
        <v>30110</v>
      </c>
      <c r="B17" s="117" t="s">
        <v>77</v>
      </c>
      <c r="C17" s="118">
        <v>3685136</v>
      </c>
      <c r="D17" s="118">
        <v>3296956</v>
      </c>
      <c r="E17" s="118">
        <v>2779046</v>
      </c>
      <c r="F17" s="118">
        <v>1378703</v>
      </c>
      <c r="G17" s="118">
        <v>5736187</v>
      </c>
      <c r="H17" s="118">
        <v>3033951</v>
      </c>
      <c r="I17" s="152">
        <v>333067</v>
      </c>
      <c r="J17" s="152">
        <v>20243046</v>
      </c>
      <c r="K17" s="203"/>
    </row>
    <row r="18" spans="1:10" s="151" customFormat="1" ht="12.75">
      <c r="A18" s="128">
        <v>30120</v>
      </c>
      <c r="B18" s="117" t="s">
        <v>258</v>
      </c>
      <c r="C18" s="118">
        <v>140588</v>
      </c>
      <c r="D18" s="118">
        <v>462552</v>
      </c>
      <c r="E18" s="118">
        <v>221203</v>
      </c>
      <c r="F18" s="118">
        <v>674566</v>
      </c>
      <c r="G18" s="118">
        <v>909108</v>
      </c>
      <c r="H18" s="118">
        <v>1526038</v>
      </c>
      <c r="I18" s="152">
        <v>12462</v>
      </c>
      <c r="J18" s="152">
        <v>3946517</v>
      </c>
    </row>
    <row r="19" spans="1:10" s="151" customFormat="1" ht="38.25">
      <c r="A19" s="128">
        <v>30130</v>
      </c>
      <c r="B19" s="117" t="s">
        <v>78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  <c r="J19" s="152">
        <v>0</v>
      </c>
    </row>
    <row r="20" spans="1:10" s="151" customFormat="1" ht="12.75">
      <c r="A20" s="128">
        <v>30140</v>
      </c>
      <c r="B20" s="117" t="s">
        <v>79</v>
      </c>
      <c r="C20" s="118">
        <v>0</v>
      </c>
      <c r="D20" s="118">
        <v>0</v>
      </c>
      <c r="E20" s="118">
        <v>-25</v>
      </c>
      <c r="F20" s="118">
        <v>0</v>
      </c>
      <c r="G20" s="118">
        <v>-65041</v>
      </c>
      <c r="H20" s="118">
        <v>0</v>
      </c>
      <c r="I20" s="152">
        <v>0</v>
      </c>
      <c r="J20" s="152">
        <v>-65066</v>
      </c>
    </row>
    <row r="21" spans="1:10" s="151" customFormat="1" ht="12.75">
      <c r="A21" s="128">
        <v>30150</v>
      </c>
      <c r="B21" s="117" t="s">
        <v>80</v>
      </c>
      <c r="C21" s="118">
        <v>4169</v>
      </c>
      <c r="D21" s="118">
        <v>-747715</v>
      </c>
      <c r="E21" s="118">
        <v>7475</v>
      </c>
      <c r="F21" s="118">
        <v>241428</v>
      </c>
      <c r="G21" s="118">
        <v>-516782</v>
      </c>
      <c r="H21" s="118">
        <v>-628556</v>
      </c>
      <c r="I21" s="152">
        <v>1178</v>
      </c>
      <c r="J21" s="152">
        <v>-1638803</v>
      </c>
    </row>
    <row r="22" spans="1:10" s="151" customFormat="1" ht="51">
      <c r="A22" s="171">
        <v>30160</v>
      </c>
      <c r="B22" s="117" t="s">
        <v>81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  <c r="J22" s="152">
        <v>0</v>
      </c>
    </row>
    <row r="23" spans="1:10" ht="12.75">
      <c r="A23" s="180">
        <v>30170</v>
      </c>
      <c r="B23" s="197" t="s">
        <v>82</v>
      </c>
      <c r="C23" s="200">
        <v>-9024096</v>
      </c>
      <c r="D23" s="200">
        <v>-37155501</v>
      </c>
      <c r="E23" s="200">
        <v>1710835</v>
      </c>
      <c r="F23" s="200">
        <v>-1872401</v>
      </c>
      <c r="G23" s="200">
        <v>-23489888</v>
      </c>
      <c r="H23" s="200">
        <v>-39470579</v>
      </c>
      <c r="I23" s="200">
        <v>-957122</v>
      </c>
      <c r="J23" s="200">
        <v>-110258752</v>
      </c>
    </row>
    <row r="24" spans="1:10" ht="12.75">
      <c r="A24" s="126">
        <v>30180</v>
      </c>
      <c r="B24" s="117" t="s">
        <v>164</v>
      </c>
      <c r="C24" s="118">
        <v>-3896547</v>
      </c>
      <c r="D24" s="118">
        <v>-10333084</v>
      </c>
      <c r="E24" s="118">
        <v>10460</v>
      </c>
      <c r="F24" s="118">
        <v>-1638596</v>
      </c>
      <c r="G24" s="118">
        <v>-6897596</v>
      </c>
      <c r="H24" s="118">
        <v>-12939248</v>
      </c>
      <c r="I24" s="118">
        <v>-423252</v>
      </c>
      <c r="J24" s="118">
        <v>-36117863</v>
      </c>
    </row>
    <row r="25" spans="1:10" ht="25.5">
      <c r="A25" s="180">
        <v>30190</v>
      </c>
      <c r="B25" s="197" t="s">
        <v>83</v>
      </c>
      <c r="C25" s="200">
        <v>-5127549</v>
      </c>
      <c r="D25" s="200">
        <v>-26822417</v>
      </c>
      <c r="E25" s="200">
        <v>1700375</v>
      </c>
      <c r="F25" s="200">
        <v>-233805</v>
      </c>
      <c r="G25" s="200">
        <v>-16592292</v>
      </c>
      <c r="H25" s="200">
        <v>-26531331</v>
      </c>
      <c r="I25" s="200">
        <v>-533870</v>
      </c>
      <c r="J25" s="200">
        <v>-74140889</v>
      </c>
    </row>
    <row r="26" spans="1:10" ht="25.5">
      <c r="A26" s="126">
        <v>30200</v>
      </c>
      <c r="B26" s="117" t="s">
        <v>84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</row>
    <row r="27" spans="1:10" ht="12.75">
      <c r="A27" s="180">
        <v>23070</v>
      </c>
      <c r="B27" s="197" t="s">
        <v>85</v>
      </c>
      <c r="C27" s="200">
        <v>-5127549</v>
      </c>
      <c r="D27" s="200">
        <v>-26822417</v>
      </c>
      <c r="E27" s="200">
        <v>1700375</v>
      </c>
      <c r="F27" s="200">
        <v>-233805</v>
      </c>
      <c r="G27" s="200">
        <v>-16592292</v>
      </c>
      <c r="H27" s="200">
        <v>-26531331</v>
      </c>
      <c r="I27" s="200">
        <v>-533870</v>
      </c>
      <c r="J27" s="200">
        <v>-74140889</v>
      </c>
    </row>
    <row r="28" spans="1:10" ht="12.75">
      <c r="A28" s="33"/>
      <c r="B28" s="397" t="s">
        <v>333</v>
      </c>
      <c r="C28" s="398"/>
      <c r="D28" s="398"/>
      <c r="E28" s="398"/>
      <c r="F28" s="398"/>
      <c r="G28" s="398"/>
      <c r="H28" s="398"/>
      <c r="I28" s="398"/>
      <c r="J28" s="399"/>
    </row>
    <row r="29" spans="1:10" ht="12.75">
      <c r="A29" s="33"/>
      <c r="B29" s="400"/>
      <c r="C29" s="401"/>
      <c r="D29" s="401"/>
      <c r="E29" s="401"/>
      <c r="F29" s="401"/>
      <c r="G29" s="401"/>
      <c r="H29" s="401"/>
      <c r="I29" s="401"/>
      <c r="J29" s="402"/>
    </row>
    <row r="30" spans="1:10" ht="12.75">
      <c r="A30" s="30"/>
      <c r="B30" s="396"/>
      <c r="C30" s="396"/>
      <c r="D30" s="396"/>
      <c r="E30" s="396"/>
      <c r="F30" s="396"/>
      <c r="G30" s="396"/>
      <c r="H30" s="396"/>
      <c r="I30" s="396"/>
      <c r="J30" s="396"/>
    </row>
    <row r="35" spans="2:3" ht="12.75">
      <c r="B35" s="35"/>
      <c r="C35" s="35"/>
    </row>
  </sheetData>
  <sheetProtection/>
  <mergeCells count="17">
    <mergeCell ref="F5:F6"/>
    <mergeCell ref="J5:J6"/>
    <mergeCell ref="B4:J4"/>
    <mergeCell ref="B1:J1"/>
    <mergeCell ref="B2:J2"/>
    <mergeCell ref="B3:J3"/>
    <mergeCell ref="I5:I6"/>
    <mergeCell ref="A5:A6"/>
    <mergeCell ref="B5:B6"/>
    <mergeCell ref="C5:C6"/>
    <mergeCell ref="B30:J30"/>
    <mergeCell ref="B28:J28"/>
    <mergeCell ref="B29:J29"/>
    <mergeCell ref="G5:G6"/>
    <mergeCell ref="H5:H6"/>
    <mergeCell ref="D5:D6"/>
    <mergeCell ref="E5:E6"/>
  </mergeCells>
  <conditionalFormatting sqref="C7:C9 D7:E22 D24:E24 D26:E26 G7:G22 G24 G26">
    <cfRule type="expression" priority="34" dxfId="26" stopIfTrue="1">
      <formula>D7="totalizador"</formula>
    </cfRule>
  </conditionalFormatting>
  <conditionalFormatting sqref="C10:C22">
    <cfRule type="expression" priority="33" dxfId="26" stopIfTrue="1">
      <formula>D10="totalizador"</formula>
    </cfRule>
  </conditionalFormatting>
  <conditionalFormatting sqref="C24">
    <cfRule type="expression" priority="32" dxfId="26" stopIfTrue="1">
      <formula>D24="totalizador"</formula>
    </cfRule>
  </conditionalFormatting>
  <conditionalFormatting sqref="C26">
    <cfRule type="expression" priority="31" dxfId="26" stopIfTrue="1">
      <formula>D26="totalizador"</formula>
    </cfRule>
  </conditionalFormatting>
  <conditionalFormatting sqref="C10:C22">
    <cfRule type="expression" priority="30" dxfId="26" stopIfTrue="1">
      <formula>D10="totalizador"</formula>
    </cfRule>
  </conditionalFormatting>
  <conditionalFormatting sqref="C24">
    <cfRule type="expression" priority="29" dxfId="26" stopIfTrue="1">
      <formula>D24="totalizador"</formula>
    </cfRule>
  </conditionalFormatting>
  <conditionalFormatting sqref="C26">
    <cfRule type="expression" priority="28" dxfId="26" stopIfTrue="1">
      <formula>D26="totalizador"</formula>
    </cfRule>
  </conditionalFormatting>
  <conditionalFormatting sqref="J9 J11 J18:J19 J24 J26">
    <cfRule type="expression" priority="7" dxfId="26" stopIfTrue="1">
      <formula>'E. Resultados I. Abiertas'!#REF!="totalizador"</formula>
    </cfRule>
  </conditionalFormatting>
  <conditionalFormatting sqref="F7:F22 F24 F26">
    <cfRule type="expression" priority="176" dxfId="26" stopIfTrue="1">
      <formula>'E. Resultados I. Abiertas'!#REF!="totalizador"</formula>
    </cfRule>
  </conditionalFormatting>
  <conditionalFormatting sqref="H7:H22 H24 H26">
    <cfRule type="expression" priority="181" dxfId="26" stopIfTrue="1">
      <formula>'E. Resultados I. Abiertas'!#REF!="totalizador"</formula>
    </cfRule>
  </conditionalFormatting>
  <conditionalFormatting sqref="I9 I11 I18:I19 I24 I26">
    <cfRule type="expression" priority="1" dxfId="26" stopIfTrue="1">
      <formula>'E. Resultados I. Abiertas'!#REF!="totalizador"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 customWidth="1"/>
  </cols>
  <sheetData>
    <row r="1" spans="2:6" ht="12.75">
      <c r="B1" s="404"/>
      <c r="C1" s="404"/>
      <c r="D1" s="404"/>
      <c r="E1" s="404"/>
      <c r="F1" s="404"/>
    </row>
    <row r="2" spans="2:6" ht="12.75">
      <c r="B2" s="315" t="s">
        <v>33</v>
      </c>
      <c r="C2" s="316"/>
      <c r="D2" s="316"/>
      <c r="E2" s="316"/>
      <c r="F2" s="317"/>
    </row>
    <row r="3" spans="2:6" ht="12.75">
      <c r="B3" s="380" t="s">
        <v>319</v>
      </c>
      <c r="C3" s="381"/>
      <c r="D3" s="381"/>
      <c r="E3" s="381"/>
      <c r="F3" s="382"/>
    </row>
    <row r="4" spans="2:6" ht="12.75">
      <c r="B4" s="380" t="s">
        <v>341</v>
      </c>
      <c r="C4" s="381"/>
      <c r="D4" s="381"/>
      <c r="E4" s="381"/>
      <c r="F4" s="382"/>
    </row>
    <row r="5" spans="1:6" ht="12.75">
      <c r="A5" s="31"/>
      <c r="B5" s="394" t="s">
        <v>231</v>
      </c>
      <c r="C5" s="394"/>
      <c r="D5" s="394"/>
      <c r="E5" s="394"/>
      <c r="F5" s="394"/>
    </row>
    <row r="6" spans="1:6" ht="15.75" customHeight="1">
      <c r="A6" s="395" t="s">
        <v>16</v>
      </c>
      <c r="B6" s="365" t="s">
        <v>17</v>
      </c>
      <c r="C6" s="365" t="s">
        <v>322</v>
      </c>
      <c r="D6" s="365" t="s">
        <v>42</v>
      </c>
      <c r="E6" s="365" t="s">
        <v>9</v>
      </c>
      <c r="F6" s="365" t="s">
        <v>12</v>
      </c>
    </row>
    <row r="7" spans="1:6" ht="12.75">
      <c r="A7" s="395"/>
      <c r="B7" s="365"/>
      <c r="C7" s="365"/>
      <c r="D7" s="365"/>
      <c r="E7" s="365"/>
      <c r="F7" s="365"/>
    </row>
    <row r="8" spans="1:6" ht="12.75">
      <c r="A8" s="128">
        <v>30010</v>
      </c>
      <c r="B8" s="117" t="s">
        <v>70</v>
      </c>
      <c r="C8" s="118">
        <v>51502652</v>
      </c>
      <c r="D8" s="118">
        <v>16024709</v>
      </c>
      <c r="E8" s="118">
        <v>1643830</v>
      </c>
      <c r="F8" s="129">
        <v>69171191</v>
      </c>
    </row>
    <row r="9" spans="1:6" ht="12.75">
      <c r="A9" s="171">
        <v>30020</v>
      </c>
      <c r="B9" s="117" t="s">
        <v>163</v>
      </c>
      <c r="C9" s="118">
        <v>50201741</v>
      </c>
      <c r="D9" s="118">
        <v>15885250</v>
      </c>
      <c r="E9" s="118">
        <v>1357406</v>
      </c>
      <c r="F9" s="129">
        <v>67444397</v>
      </c>
    </row>
    <row r="10" spans="1:6" ht="12.75">
      <c r="A10" s="180">
        <v>30030</v>
      </c>
      <c r="B10" s="197" t="s">
        <v>72</v>
      </c>
      <c r="C10" s="200">
        <v>1300911</v>
      </c>
      <c r="D10" s="200">
        <v>139459</v>
      </c>
      <c r="E10" s="200">
        <v>286424</v>
      </c>
      <c r="F10" s="200">
        <v>1726794</v>
      </c>
    </row>
    <row r="11" spans="1:6" ht="25.5">
      <c r="A11" s="127">
        <v>30040</v>
      </c>
      <c r="B11" s="117" t="s">
        <v>73</v>
      </c>
      <c r="C11" s="118">
        <v>0</v>
      </c>
      <c r="D11" s="118">
        <v>0</v>
      </c>
      <c r="E11" s="118">
        <v>0</v>
      </c>
      <c r="F11" s="130">
        <v>0</v>
      </c>
    </row>
    <row r="12" spans="1:6" ht="25.5">
      <c r="A12" s="128">
        <v>30050</v>
      </c>
      <c r="B12" s="117" t="s">
        <v>74</v>
      </c>
      <c r="C12" s="118">
        <v>0</v>
      </c>
      <c r="D12" s="118">
        <v>0</v>
      </c>
      <c r="E12" s="118">
        <v>0</v>
      </c>
      <c r="F12" s="129">
        <v>0</v>
      </c>
    </row>
    <row r="13" spans="1:7" ht="12.75">
      <c r="A13" s="128">
        <v>30060</v>
      </c>
      <c r="B13" s="117" t="s">
        <v>75</v>
      </c>
      <c r="C13" s="118">
        <v>4541741</v>
      </c>
      <c r="D13" s="118">
        <v>793463</v>
      </c>
      <c r="E13" s="118">
        <v>20186</v>
      </c>
      <c r="F13" s="129">
        <v>5355390</v>
      </c>
      <c r="G13" s="203"/>
    </row>
    <row r="14" spans="1:6" ht="12.75">
      <c r="A14" s="128">
        <v>30070</v>
      </c>
      <c r="B14" s="117" t="s">
        <v>255</v>
      </c>
      <c r="C14" s="118">
        <v>0</v>
      </c>
      <c r="D14" s="118">
        <v>0</v>
      </c>
      <c r="E14" s="118">
        <v>0</v>
      </c>
      <c r="F14" s="129">
        <v>0</v>
      </c>
    </row>
    <row r="15" spans="1:6" ht="12.75">
      <c r="A15" s="128">
        <v>30080</v>
      </c>
      <c r="B15" s="117" t="s">
        <v>256</v>
      </c>
      <c r="C15" s="118">
        <v>5050116</v>
      </c>
      <c r="D15" s="118">
        <v>2547893</v>
      </c>
      <c r="E15" s="118">
        <v>202357</v>
      </c>
      <c r="F15" s="129">
        <v>7800366</v>
      </c>
    </row>
    <row r="16" spans="1:6" ht="12.75">
      <c r="A16" s="128">
        <v>30090</v>
      </c>
      <c r="B16" s="117" t="s">
        <v>257</v>
      </c>
      <c r="C16" s="118">
        <v>698921</v>
      </c>
      <c r="D16" s="118">
        <v>124349</v>
      </c>
      <c r="E16" s="118">
        <v>104</v>
      </c>
      <c r="F16" s="129">
        <v>823374</v>
      </c>
    </row>
    <row r="17" spans="1:6" ht="12.75">
      <c r="A17" s="128">
        <v>30100</v>
      </c>
      <c r="B17" s="117" t="s">
        <v>76</v>
      </c>
      <c r="C17" s="118">
        <v>0</v>
      </c>
      <c r="D17" s="118">
        <v>0</v>
      </c>
      <c r="E17" s="118">
        <v>0</v>
      </c>
      <c r="F17" s="129">
        <v>0</v>
      </c>
    </row>
    <row r="18" spans="1:7" ht="12.75">
      <c r="A18" s="128">
        <v>30110</v>
      </c>
      <c r="B18" s="117" t="s">
        <v>77</v>
      </c>
      <c r="C18" s="118">
        <v>222524</v>
      </c>
      <c r="D18" s="118">
        <v>481521</v>
      </c>
      <c r="E18" s="118">
        <v>42322</v>
      </c>
      <c r="F18" s="129">
        <v>746367</v>
      </c>
      <c r="G18" s="203"/>
    </row>
    <row r="19" spans="1:6" ht="12.75">
      <c r="A19" s="128">
        <v>30120</v>
      </c>
      <c r="B19" s="117" t="s">
        <v>258</v>
      </c>
      <c r="C19" s="118">
        <v>0</v>
      </c>
      <c r="D19" s="118">
        <v>12731</v>
      </c>
      <c r="E19" s="118">
        <v>4184</v>
      </c>
      <c r="F19" s="129">
        <v>16915</v>
      </c>
    </row>
    <row r="20" spans="1:6" ht="38.25">
      <c r="A20" s="128">
        <v>30130</v>
      </c>
      <c r="B20" s="117" t="s">
        <v>78</v>
      </c>
      <c r="C20" s="118">
        <v>0</v>
      </c>
      <c r="D20" s="118">
        <v>0</v>
      </c>
      <c r="E20" s="118">
        <v>0</v>
      </c>
      <c r="F20" s="129">
        <v>0</v>
      </c>
    </row>
    <row r="21" spans="1:6" ht="12.75">
      <c r="A21" s="128">
        <v>30140</v>
      </c>
      <c r="B21" s="117" t="s">
        <v>79</v>
      </c>
      <c r="C21" s="118">
        <v>0</v>
      </c>
      <c r="D21" s="118">
        <v>0</v>
      </c>
      <c r="E21" s="118">
        <v>0</v>
      </c>
      <c r="F21" s="129">
        <v>0</v>
      </c>
    </row>
    <row r="22" spans="1:6" ht="12.75">
      <c r="A22" s="128">
        <v>30150</v>
      </c>
      <c r="B22" s="117" t="s">
        <v>80</v>
      </c>
      <c r="C22" s="118">
        <v>0</v>
      </c>
      <c r="D22" s="118">
        <v>0</v>
      </c>
      <c r="E22" s="118">
        <v>0</v>
      </c>
      <c r="F22" s="129">
        <v>0</v>
      </c>
    </row>
    <row r="23" spans="1:6" ht="38.25">
      <c r="A23" s="171">
        <v>30160</v>
      </c>
      <c r="B23" s="117" t="s">
        <v>81</v>
      </c>
      <c r="C23" s="118">
        <v>0</v>
      </c>
      <c r="D23" s="118">
        <v>0</v>
      </c>
      <c r="E23" s="118">
        <v>0</v>
      </c>
      <c r="F23" s="129">
        <v>0</v>
      </c>
    </row>
    <row r="24" spans="1:6" ht="12.75">
      <c r="A24" s="180">
        <v>30170</v>
      </c>
      <c r="B24" s="197" t="s">
        <v>82</v>
      </c>
      <c r="C24" s="200">
        <v>316139</v>
      </c>
      <c r="D24" s="200">
        <v>-1270530</v>
      </c>
      <c r="E24" s="200">
        <v>142287</v>
      </c>
      <c r="F24" s="200">
        <v>-812104</v>
      </c>
    </row>
    <row r="25" spans="1:6" ht="12.75">
      <c r="A25" s="126">
        <v>30180</v>
      </c>
      <c r="B25" s="117" t="s">
        <v>164</v>
      </c>
      <c r="C25" s="118">
        <v>90257</v>
      </c>
      <c r="D25" s="118">
        <v>-21663</v>
      </c>
      <c r="E25" s="118">
        <v>24184</v>
      </c>
      <c r="F25" s="118">
        <v>92778</v>
      </c>
    </row>
    <row r="26" spans="1:6" ht="25.5">
      <c r="A26" s="180">
        <v>30190</v>
      </c>
      <c r="B26" s="197" t="s">
        <v>83</v>
      </c>
      <c r="C26" s="200">
        <v>225882</v>
      </c>
      <c r="D26" s="200">
        <v>-1248867</v>
      </c>
      <c r="E26" s="200">
        <v>118103</v>
      </c>
      <c r="F26" s="200">
        <v>-904882</v>
      </c>
    </row>
    <row r="27" spans="1:6" ht="25.5">
      <c r="A27" s="126">
        <v>30200</v>
      </c>
      <c r="B27" s="117" t="s">
        <v>84</v>
      </c>
      <c r="C27" s="118">
        <v>0</v>
      </c>
      <c r="D27" s="118">
        <v>0</v>
      </c>
      <c r="E27" s="118">
        <v>0</v>
      </c>
      <c r="F27" s="118">
        <v>0</v>
      </c>
    </row>
    <row r="28" spans="1:6" ht="12.75">
      <c r="A28" s="180">
        <v>23070</v>
      </c>
      <c r="B28" s="197" t="s">
        <v>85</v>
      </c>
      <c r="C28" s="200">
        <v>225882</v>
      </c>
      <c r="D28" s="200">
        <v>-1248867</v>
      </c>
      <c r="E28" s="200">
        <v>118103</v>
      </c>
      <c r="F28" s="200">
        <v>-904882</v>
      </c>
    </row>
    <row r="29" spans="1:6" ht="12.75">
      <c r="A29" s="33"/>
      <c r="B29" s="408" t="s">
        <v>333</v>
      </c>
      <c r="C29" s="409"/>
      <c r="D29" s="409"/>
      <c r="E29" s="409"/>
      <c r="F29" s="410"/>
    </row>
    <row r="30" spans="1:6" ht="11.25" customHeight="1">
      <c r="A30" s="33"/>
      <c r="B30" s="405"/>
      <c r="C30" s="406"/>
      <c r="D30" s="406"/>
      <c r="E30" s="406"/>
      <c r="F30" s="407"/>
    </row>
    <row r="31" spans="2:6" ht="12.75">
      <c r="B31" s="403"/>
      <c r="C31" s="403"/>
      <c r="D31" s="403"/>
      <c r="E31" s="403"/>
      <c r="F31" s="403"/>
    </row>
    <row r="32" spans="2:6" ht="12.75">
      <c r="B32" s="403"/>
      <c r="C32" s="403"/>
      <c r="D32" s="403"/>
      <c r="E32" s="403"/>
      <c r="F32" s="403"/>
    </row>
    <row r="34" ht="12.75">
      <c r="B34" s="32"/>
    </row>
  </sheetData>
  <sheetProtection/>
  <mergeCells count="15">
    <mergeCell ref="B29:F29"/>
    <mergeCell ref="D6:D7"/>
    <mergeCell ref="B5:F5"/>
    <mergeCell ref="F6:F7"/>
    <mergeCell ref="E6:E7"/>
    <mergeCell ref="A6:A7"/>
    <mergeCell ref="B6:B7"/>
    <mergeCell ref="C6:C7"/>
    <mergeCell ref="B3:F3"/>
    <mergeCell ref="B32:F32"/>
    <mergeCell ref="B1:F1"/>
    <mergeCell ref="B2:F2"/>
    <mergeCell ref="B4:F4"/>
    <mergeCell ref="B31:F31"/>
    <mergeCell ref="B30:F30"/>
  </mergeCells>
  <conditionalFormatting sqref="D25:E25 D27:E27 D8:E23">
    <cfRule type="expression" priority="73" dxfId="26" stopIfTrue="1">
      <formula>E8="totalizador"</formula>
    </cfRule>
  </conditionalFormatting>
  <conditionalFormatting sqref="F12 F19:F20 F25 F27 F10">
    <cfRule type="expression" priority="159" dxfId="26" stopIfTrue="1">
      <formula>'E. Resultados I. Cerradas'!#REF!="totalizador"</formula>
    </cfRule>
  </conditionalFormatting>
  <conditionalFormatting sqref="C25 C27 C8:C23">
    <cfRule type="expression" priority="183" dxfId="26" stopIfTrue="1">
      <formula>'E.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8" width="15.83203125" style="29" customWidth="1"/>
    <col min="9" max="10" width="18.66015625" style="29" bestFit="1" customWidth="1"/>
    <col min="11" max="16384" width="9" style="30" customWidth="1"/>
  </cols>
  <sheetData>
    <row r="1" spans="2:10" ht="12.75">
      <c r="B1" s="421"/>
      <c r="C1" s="421"/>
      <c r="D1" s="421"/>
      <c r="E1" s="421"/>
      <c r="F1" s="421"/>
      <c r="G1" s="421"/>
      <c r="H1" s="421"/>
      <c r="I1" s="421"/>
      <c r="J1" s="421"/>
    </row>
    <row r="2" spans="2:10" ht="12.75">
      <c r="B2" s="315" t="s">
        <v>34</v>
      </c>
      <c r="C2" s="316"/>
      <c r="D2" s="316"/>
      <c r="E2" s="316"/>
      <c r="F2" s="316"/>
      <c r="G2" s="316"/>
      <c r="H2" s="316"/>
      <c r="I2" s="316"/>
      <c r="J2" s="317"/>
    </row>
    <row r="3" spans="2:10" ht="12.75">
      <c r="B3" s="380" t="s">
        <v>343</v>
      </c>
      <c r="C3" s="381"/>
      <c r="D3" s="381"/>
      <c r="E3" s="381"/>
      <c r="F3" s="381"/>
      <c r="G3" s="381"/>
      <c r="H3" s="381"/>
      <c r="I3" s="381"/>
      <c r="J3" s="382"/>
    </row>
    <row r="4" spans="1:10" ht="12.75">
      <c r="A4" s="34"/>
      <c r="B4" s="422" t="s">
        <v>231</v>
      </c>
      <c r="C4" s="423"/>
      <c r="D4" s="423"/>
      <c r="E4" s="423"/>
      <c r="F4" s="423"/>
      <c r="G4" s="423"/>
      <c r="H4" s="423"/>
      <c r="I4" s="423"/>
      <c r="J4" s="424"/>
    </row>
    <row r="5" spans="1:10" ht="15.75" customHeight="1">
      <c r="A5" s="416"/>
      <c r="B5" s="414" t="s">
        <v>17</v>
      </c>
      <c r="C5" s="414" t="s">
        <v>5</v>
      </c>
      <c r="D5" s="414" t="s">
        <v>45</v>
      </c>
      <c r="E5" s="414" t="s">
        <v>6</v>
      </c>
      <c r="F5" s="365" t="s">
        <v>311</v>
      </c>
      <c r="G5" s="414" t="s">
        <v>23</v>
      </c>
      <c r="H5" s="414" t="s">
        <v>41</v>
      </c>
      <c r="I5" s="365" t="s">
        <v>332</v>
      </c>
      <c r="J5" s="414" t="s">
        <v>12</v>
      </c>
    </row>
    <row r="6" spans="1:10" ht="27" customHeight="1">
      <c r="A6" s="417"/>
      <c r="B6" s="415"/>
      <c r="C6" s="415"/>
      <c r="D6" s="415"/>
      <c r="E6" s="415"/>
      <c r="F6" s="365"/>
      <c r="G6" s="415"/>
      <c r="H6" s="415"/>
      <c r="I6" s="365"/>
      <c r="J6" s="415"/>
    </row>
    <row r="7" spans="1:10" ht="12.75" customHeight="1">
      <c r="A7" s="411" t="s">
        <v>70</v>
      </c>
      <c r="B7" s="117" t="s">
        <v>169</v>
      </c>
      <c r="C7" s="118">
        <v>270644758</v>
      </c>
      <c r="D7" s="118">
        <v>333452612</v>
      </c>
      <c r="E7" s="118">
        <v>56000538</v>
      </c>
      <c r="F7" s="118">
        <v>116632603</v>
      </c>
      <c r="G7" s="118">
        <v>242632123</v>
      </c>
      <c r="H7" s="118">
        <v>223763256</v>
      </c>
      <c r="I7" s="118">
        <v>5725</v>
      </c>
      <c r="J7" s="118">
        <v>1243131615</v>
      </c>
    </row>
    <row r="8" spans="1:10" ht="12.75">
      <c r="A8" s="412"/>
      <c r="B8" s="117" t="s">
        <v>170</v>
      </c>
      <c r="C8" s="118">
        <v>117540885</v>
      </c>
      <c r="D8" s="118">
        <v>23854283</v>
      </c>
      <c r="E8" s="118">
        <v>46157854</v>
      </c>
      <c r="F8" s="118">
        <v>27963804</v>
      </c>
      <c r="G8" s="118">
        <v>122164516</v>
      </c>
      <c r="H8" s="118">
        <v>98963196</v>
      </c>
      <c r="I8" s="118">
        <v>6696</v>
      </c>
      <c r="J8" s="118">
        <v>436651234</v>
      </c>
    </row>
    <row r="9" spans="1:10" ht="12.75">
      <c r="A9" s="412"/>
      <c r="B9" s="117" t="s">
        <v>171</v>
      </c>
      <c r="C9" s="118">
        <v>72322</v>
      </c>
      <c r="D9" s="118">
        <v>250588</v>
      </c>
      <c r="E9" s="118">
        <v>0</v>
      </c>
      <c r="F9" s="118">
        <v>0</v>
      </c>
      <c r="G9" s="118">
        <v>168905</v>
      </c>
      <c r="H9" s="118">
        <v>389549</v>
      </c>
      <c r="I9" s="118">
        <v>0</v>
      </c>
      <c r="J9" s="118">
        <v>881364</v>
      </c>
    </row>
    <row r="10" spans="1:10" ht="12.75">
      <c r="A10" s="412"/>
      <c r="B10" s="117" t="s">
        <v>40</v>
      </c>
      <c r="C10" s="118">
        <v>0</v>
      </c>
      <c r="D10" s="118">
        <v>0</v>
      </c>
      <c r="E10" s="118">
        <v>509783</v>
      </c>
      <c r="F10" s="118">
        <v>0</v>
      </c>
      <c r="G10" s="118">
        <v>358831</v>
      </c>
      <c r="H10" s="118">
        <v>70457</v>
      </c>
      <c r="I10" s="118">
        <v>0</v>
      </c>
      <c r="J10" s="118">
        <v>939071</v>
      </c>
    </row>
    <row r="11" spans="1:10" ht="12.75">
      <c r="A11" s="412"/>
      <c r="B11" s="117" t="s">
        <v>13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</row>
    <row r="12" spans="1:10" ht="12.75">
      <c r="A12" s="413"/>
      <c r="B12" s="197" t="s">
        <v>183</v>
      </c>
      <c r="C12" s="200">
        <v>388257965</v>
      </c>
      <c r="D12" s="200">
        <v>357557483</v>
      </c>
      <c r="E12" s="200">
        <v>102668175</v>
      </c>
      <c r="F12" s="200">
        <v>144596407</v>
      </c>
      <c r="G12" s="200">
        <v>365324375</v>
      </c>
      <c r="H12" s="200">
        <v>323186458</v>
      </c>
      <c r="I12" s="200">
        <v>12421</v>
      </c>
      <c r="J12" s="200">
        <v>1681603284</v>
      </c>
    </row>
    <row r="13" spans="1:10" ht="12.75" customHeight="1">
      <c r="A13" s="411" t="s">
        <v>71</v>
      </c>
      <c r="B13" s="117" t="s">
        <v>172</v>
      </c>
      <c r="C13" s="118">
        <v>262374265</v>
      </c>
      <c r="D13" s="118">
        <v>249361033</v>
      </c>
      <c r="E13" s="118">
        <v>81320971</v>
      </c>
      <c r="F13" s="118">
        <v>83374884</v>
      </c>
      <c r="G13" s="118">
        <v>259058545</v>
      </c>
      <c r="H13" s="118">
        <v>219844867</v>
      </c>
      <c r="I13" s="129">
        <v>7027</v>
      </c>
      <c r="J13" s="129">
        <v>1155341592</v>
      </c>
    </row>
    <row r="14" spans="1:10" ht="12.75">
      <c r="A14" s="412"/>
      <c r="B14" s="117" t="s">
        <v>173</v>
      </c>
      <c r="C14" s="118">
        <v>100928218</v>
      </c>
      <c r="D14" s="118">
        <v>98729603</v>
      </c>
      <c r="E14" s="118">
        <v>15494723</v>
      </c>
      <c r="F14" s="118">
        <v>47285518</v>
      </c>
      <c r="G14" s="118">
        <v>104511259</v>
      </c>
      <c r="H14" s="118">
        <v>111020902</v>
      </c>
      <c r="I14" s="129">
        <v>0</v>
      </c>
      <c r="J14" s="129">
        <v>477970223</v>
      </c>
    </row>
    <row r="15" spans="1:10" ht="12.75">
      <c r="A15" s="412"/>
      <c r="B15" s="117" t="s">
        <v>174</v>
      </c>
      <c r="C15" s="118">
        <v>-1812895</v>
      </c>
      <c r="D15" s="118">
        <v>3790166</v>
      </c>
      <c r="E15" s="118">
        <v>-386136</v>
      </c>
      <c r="F15" s="118">
        <v>2608227</v>
      </c>
      <c r="G15" s="118">
        <v>-3086390</v>
      </c>
      <c r="H15" s="118">
        <v>313196</v>
      </c>
      <c r="I15" s="129">
        <v>5105</v>
      </c>
      <c r="J15" s="129">
        <v>1431273</v>
      </c>
    </row>
    <row r="16" spans="1:10" ht="12.75">
      <c r="A16" s="412"/>
      <c r="B16" s="117" t="s">
        <v>175</v>
      </c>
      <c r="C16" s="118">
        <v>1239481</v>
      </c>
      <c r="D16" s="118">
        <v>1249917</v>
      </c>
      <c r="E16" s="118">
        <v>78032</v>
      </c>
      <c r="F16" s="118">
        <v>941825</v>
      </c>
      <c r="G16" s="118">
        <v>392273</v>
      </c>
      <c r="H16" s="118">
        <v>1538720</v>
      </c>
      <c r="I16" s="129">
        <v>0</v>
      </c>
      <c r="J16" s="129">
        <v>5440248</v>
      </c>
    </row>
    <row r="17" spans="1:10" ht="12.75">
      <c r="A17" s="412"/>
      <c r="B17" s="117" t="s">
        <v>176</v>
      </c>
      <c r="C17" s="118">
        <v>398373</v>
      </c>
      <c r="D17" s="118">
        <v>132201</v>
      </c>
      <c r="E17" s="118">
        <v>0</v>
      </c>
      <c r="F17" s="118">
        <v>303641</v>
      </c>
      <c r="G17" s="118">
        <v>0</v>
      </c>
      <c r="H17" s="118">
        <v>0</v>
      </c>
      <c r="I17" s="129">
        <v>0</v>
      </c>
      <c r="J17" s="129">
        <v>834215</v>
      </c>
    </row>
    <row r="18" spans="1:10" ht="12.75">
      <c r="A18" s="412"/>
      <c r="B18" s="117" t="s">
        <v>177</v>
      </c>
      <c r="C18" s="118">
        <v>0</v>
      </c>
      <c r="D18" s="118">
        <v>1389423</v>
      </c>
      <c r="E18" s="118">
        <v>-23044</v>
      </c>
      <c r="F18" s="118">
        <v>0</v>
      </c>
      <c r="G18" s="118">
        <v>8672</v>
      </c>
      <c r="H18" s="118">
        <v>0</v>
      </c>
      <c r="I18" s="129">
        <v>0</v>
      </c>
      <c r="J18" s="129">
        <v>1375051</v>
      </c>
    </row>
    <row r="19" spans="1:10" ht="12.75">
      <c r="A19" s="413"/>
      <c r="B19" s="197" t="s">
        <v>182</v>
      </c>
      <c r="C19" s="200">
        <v>363127442</v>
      </c>
      <c r="D19" s="200">
        <v>354652343</v>
      </c>
      <c r="E19" s="200">
        <v>96484546</v>
      </c>
      <c r="F19" s="200">
        <v>134514095</v>
      </c>
      <c r="G19" s="200">
        <v>360884359</v>
      </c>
      <c r="H19" s="200">
        <v>332717685</v>
      </c>
      <c r="I19" s="200">
        <v>12132</v>
      </c>
      <c r="J19" s="200">
        <v>1642392602</v>
      </c>
    </row>
    <row r="20" spans="1:10" ht="12.75" customHeight="1">
      <c r="A20" s="411" t="s">
        <v>184</v>
      </c>
      <c r="B20" s="117" t="s">
        <v>22</v>
      </c>
      <c r="C20" s="118">
        <v>116386</v>
      </c>
      <c r="D20" s="118">
        <v>139576</v>
      </c>
      <c r="E20" s="118">
        <v>107995</v>
      </c>
      <c r="F20" s="118">
        <v>62427</v>
      </c>
      <c r="G20" s="118">
        <v>423370</v>
      </c>
      <c r="H20" s="118">
        <v>186309</v>
      </c>
      <c r="I20" s="118">
        <v>102162</v>
      </c>
      <c r="J20" s="118">
        <v>1138225</v>
      </c>
    </row>
    <row r="21" spans="1:10" ht="12.75">
      <c r="A21" s="412"/>
      <c r="B21" s="117" t="s">
        <v>178</v>
      </c>
      <c r="C21" s="118">
        <v>-10319</v>
      </c>
      <c r="D21" s="118">
        <v>167420</v>
      </c>
      <c r="E21" s="118">
        <v>347302</v>
      </c>
      <c r="F21" s="118">
        <v>0</v>
      </c>
      <c r="G21" s="118">
        <v>0</v>
      </c>
      <c r="H21" s="118">
        <v>604343</v>
      </c>
      <c r="I21" s="118">
        <v>0</v>
      </c>
      <c r="J21" s="118">
        <v>1108746</v>
      </c>
    </row>
    <row r="22" spans="1:10" ht="12.75">
      <c r="A22" s="412"/>
      <c r="B22" s="117" t="s">
        <v>179</v>
      </c>
      <c r="C22" s="118">
        <v>448799</v>
      </c>
      <c r="D22" s="118">
        <v>2266</v>
      </c>
      <c r="E22" s="118">
        <v>0</v>
      </c>
      <c r="F22" s="118">
        <v>0</v>
      </c>
      <c r="G22" s="118">
        <v>0</v>
      </c>
      <c r="H22" s="118">
        <v>20103</v>
      </c>
      <c r="I22" s="118">
        <v>0</v>
      </c>
      <c r="J22" s="118">
        <v>471168</v>
      </c>
    </row>
    <row r="23" spans="1:10" ht="12.75">
      <c r="A23" s="412"/>
      <c r="B23" s="117" t="s">
        <v>180</v>
      </c>
      <c r="C23" s="118">
        <v>11291994</v>
      </c>
      <c r="D23" s="118">
        <v>9029891</v>
      </c>
      <c r="E23" s="118">
        <v>2136399</v>
      </c>
      <c r="F23" s="118">
        <v>3412893</v>
      </c>
      <c r="G23" s="118">
        <v>11174655</v>
      </c>
      <c r="H23" s="118">
        <v>14572683</v>
      </c>
      <c r="I23" s="118">
        <v>1010982</v>
      </c>
      <c r="J23" s="118">
        <v>52629497</v>
      </c>
    </row>
    <row r="24" spans="1:10" ht="25.5">
      <c r="A24" s="412"/>
      <c r="B24" s="117" t="s">
        <v>181</v>
      </c>
      <c r="C24" s="118">
        <v>12771067</v>
      </c>
      <c r="D24" s="118">
        <v>16611539</v>
      </c>
      <c r="E24" s="118">
        <v>3201621</v>
      </c>
      <c r="F24" s="118">
        <v>5102974</v>
      </c>
      <c r="G24" s="118">
        <v>13992191</v>
      </c>
      <c r="H24" s="118">
        <v>11692207</v>
      </c>
      <c r="I24" s="118">
        <v>3427</v>
      </c>
      <c r="J24" s="118">
        <v>63375026</v>
      </c>
    </row>
    <row r="25" spans="1:10" ht="12.75">
      <c r="A25" s="412"/>
      <c r="B25" s="117" t="s">
        <v>13</v>
      </c>
      <c r="C25" s="118">
        <v>12902614</v>
      </c>
      <c r="D25" s="118">
        <v>15208422</v>
      </c>
      <c r="E25" s="118">
        <v>2124038</v>
      </c>
      <c r="F25" s="118">
        <v>6434334</v>
      </c>
      <c r="G25" s="118">
        <v>10565845</v>
      </c>
      <c r="H25" s="118">
        <v>7116447</v>
      </c>
      <c r="I25" s="118">
        <v>162623</v>
      </c>
      <c r="J25" s="118">
        <v>54514323</v>
      </c>
    </row>
    <row r="26" spans="1:10" ht="25.5">
      <c r="A26" s="413"/>
      <c r="B26" s="201" t="s">
        <v>185</v>
      </c>
      <c r="C26" s="200">
        <v>37520541</v>
      </c>
      <c r="D26" s="200">
        <v>41159114</v>
      </c>
      <c r="E26" s="200">
        <v>7917355</v>
      </c>
      <c r="F26" s="200">
        <v>15012628</v>
      </c>
      <c r="G26" s="200">
        <v>36156061</v>
      </c>
      <c r="H26" s="200">
        <v>34192092</v>
      </c>
      <c r="I26" s="200">
        <v>1279194</v>
      </c>
      <c r="J26" s="200">
        <v>173236985</v>
      </c>
    </row>
    <row r="27" spans="1:10" ht="12.75" customHeight="1">
      <c r="A27" s="33"/>
      <c r="B27" s="397" t="s">
        <v>333</v>
      </c>
      <c r="C27" s="398"/>
      <c r="D27" s="398"/>
      <c r="E27" s="398"/>
      <c r="F27" s="398"/>
      <c r="G27" s="398"/>
      <c r="H27" s="398"/>
      <c r="I27" s="398"/>
      <c r="J27" s="399"/>
    </row>
    <row r="28" spans="1:10" ht="12.75">
      <c r="A28" s="33"/>
      <c r="B28" s="418"/>
      <c r="C28" s="419"/>
      <c r="D28" s="419"/>
      <c r="E28" s="419"/>
      <c r="F28" s="419"/>
      <c r="G28" s="419"/>
      <c r="H28" s="419"/>
      <c r="I28" s="419"/>
      <c r="J28" s="420"/>
    </row>
    <row r="29" spans="1:10" ht="12.75">
      <c r="A29" s="30"/>
      <c r="B29" s="398"/>
      <c r="C29" s="398"/>
      <c r="D29" s="398"/>
      <c r="E29" s="398"/>
      <c r="F29" s="398"/>
      <c r="G29" s="398"/>
      <c r="H29" s="398"/>
      <c r="I29" s="398"/>
      <c r="J29" s="398"/>
    </row>
    <row r="34" spans="2:3" s="29" customFormat="1" ht="12.75">
      <c r="B34" s="35"/>
      <c r="C34" s="35"/>
    </row>
  </sheetData>
  <sheetProtection/>
  <mergeCells count="20">
    <mergeCell ref="B29:J29"/>
    <mergeCell ref="G5:G6"/>
    <mergeCell ref="H5:H6"/>
    <mergeCell ref="B28:J28"/>
    <mergeCell ref="B1:J1"/>
    <mergeCell ref="B2:J2"/>
    <mergeCell ref="B3:J3"/>
    <mergeCell ref="B4:J4"/>
    <mergeCell ref="E5:E6"/>
    <mergeCell ref="I5:I6"/>
    <mergeCell ref="A13:A19"/>
    <mergeCell ref="A7:A12"/>
    <mergeCell ref="B27:J27"/>
    <mergeCell ref="F5:F6"/>
    <mergeCell ref="B5:B6"/>
    <mergeCell ref="C5:C6"/>
    <mergeCell ref="A20:A26"/>
    <mergeCell ref="D5:D6"/>
    <mergeCell ref="J5:J6"/>
    <mergeCell ref="A5:A6"/>
  </mergeCells>
  <conditionalFormatting sqref="C7:E18 D20:E25 G7:G18 G20:G25">
    <cfRule type="expression" priority="40" dxfId="26" stopIfTrue="1">
      <formula>D7="totalizador"</formula>
    </cfRule>
  </conditionalFormatting>
  <conditionalFormatting sqref="C20:C24">
    <cfRule type="expression" priority="38" dxfId="26" stopIfTrue="1">
      <formula>D20="totalizador"</formula>
    </cfRule>
  </conditionalFormatting>
  <conditionalFormatting sqref="C25">
    <cfRule type="expression" priority="37" dxfId="26" stopIfTrue="1">
      <formula>D25="totalizador"</formula>
    </cfRule>
  </conditionalFormatting>
  <conditionalFormatting sqref="C20:C24">
    <cfRule type="expression" priority="35" dxfId="26" stopIfTrue="1">
      <formula>D20="totalizador"</formula>
    </cfRule>
  </conditionalFormatting>
  <conditionalFormatting sqref="C25">
    <cfRule type="expression" priority="34" dxfId="26" stopIfTrue="1">
      <formula>D25="totalizador"</formula>
    </cfRule>
  </conditionalFormatting>
  <conditionalFormatting sqref="J7:J13 J20:J25">
    <cfRule type="expression" priority="5" dxfId="26" stopIfTrue="1">
      <formula>'Ctas. de Resultados I. Abierta '!#REF!="totalizador"</formula>
    </cfRule>
  </conditionalFormatting>
  <conditionalFormatting sqref="F7:F18 F20:F25">
    <cfRule type="expression" priority="179" dxfId="26" stopIfTrue="1">
      <formula>'Ctas. de Resultados I. Abierta '!#REF!="totalizador"</formula>
    </cfRule>
  </conditionalFormatting>
  <conditionalFormatting sqref="H7:H18 H20:H25">
    <cfRule type="expression" priority="183" dxfId="26" stopIfTrue="1">
      <formula>'Ctas. de Resultados I. Abierta '!#REF!="totalizador"</formula>
    </cfRule>
  </conditionalFormatting>
  <conditionalFormatting sqref="I7:I13 I20:I25">
    <cfRule type="expression" priority="1" dxfId="26" stopIfTrue="1">
      <formula>'Ctas. de Resultados I. Abierta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 customWidth="1"/>
    <col min="8" max="8" width="14.5" style="30" bestFit="1" customWidth="1"/>
    <col min="9" max="16384" width="9" style="30" customWidth="1"/>
  </cols>
  <sheetData>
    <row r="1" spans="2:6" ht="12.75">
      <c r="B1" s="404"/>
      <c r="C1" s="404"/>
      <c r="D1" s="404"/>
      <c r="E1" s="404"/>
      <c r="F1" s="404"/>
    </row>
    <row r="2" spans="2:6" ht="12.75">
      <c r="B2" s="315" t="s">
        <v>35</v>
      </c>
      <c r="C2" s="316"/>
      <c r="D2" s="316"/>
      <c r="E2" s="316"/>
      <c r="F2" s="317"/>
    </row>
    <row r="3" spans="2:6" ht="12.75">
      <c r="B3" s="385" t="s">
        <v>318</v>
      </c>
      <c r="C3" s="386"/>
      <c r="D3" s="386"/>
      <c r="E3" s="386"/>
      <c r="F3" s="387"/>
    </row>
    <row r="4" spans="2:6" ht="12.75">
      <c r="B4" s="385" t="s">
        <v>341</v>
      </c>
      <c r="C4" s="386"/>
      <c r="D4" s="386"/>
      <c r="E4" s="386"/>
      <c r="F4" s="387"/>
    </row>
    <row r="5" spans="1:6" ht="12.75">
      <c r="A5" s="31"/>
      <c r="B5" s="426" t="s">
        <v>231</v>
      </c>
      <c r="C5" s="427"/>
      <c r="D5" s="427"/>
      <c r="E5" s="427"/>
      <c r="F5" s="428"/>
    </row>
    <row r="6" spans="1:6" ht="15.75" customHeight="1">
      <c r="A6" s="416"/>
      <c r="B6" s="365" t="s">
        <v>17</v>
      </c>
      <c r="C6" s="365" t="s">
        <v>322</v>
      </c>
      <c r="D6" s="365" t="s">
        <v>42</v>
      </c>
      <c r="E6" s="365" t="s">
        <v>9</v>
      </c>
      <c r="F6" s="365" t="s">
        <v>12</v>
      </c>
    </row>
    <row r="7" spans="1:6" ht="12.75">
      <c r="A7" s="417"/>
      <c r="B7" s="365"/>
      <c r="C7" s="365"/>
      <c r="D7" s="365"/>
      <c r="E7" s="365"/>
      <c r="F7" s="365"/>
    </row>
    <row r="8" spans="1:8" ht="12.75">
      <c r="A8" s="425" t="s">
        <v>70</v>
      </c>
      <c r="B8" s="117" t="s">
        <v>169</v>
      </c>
      <c r="C8" s="118">
        <v>19726945</v>
      </c>
      <c r="D8" s="118">
        <v>11512698</v>
      </c>
      <c r="E8" s="118">
        <v>571991</v>
      </c>
      <c r="F8" s="129">
        <v>31811634</v>
      </c>
      <c r="H8" s="213"/>
    </row>
    <row r="9" spans="1:8" ht="12.75">
      <c r="A9" s="425"/>
      <c r="B9" s="117" t="s">
        <v>170</v>
      </c>
      <c r="C9" s="118">
        <v>4748056</v>
      </c>
      <c r="D9" s="118">
        <v>1152897</v>
      </c>
      <c r="E9" s="118">
        <v>113839</v>
      </c>
      <c r="F9" s="129">
        <v>6014792</v>
      </c>
      <c r="H9" s="213"/>
    </row>
    <row r="10" spans="1:8" ht="12.75">
      <c r="A10" s="425"/>
      <c r="B10" s="117" t="s">
        <v>171</v>
      </c>
      <c r="C10" s="118">
        <v>27027651</v>
      </c>
      <c r="D10" s="118">
        <v>3359114</v>
      </c>
      <c r="E10" s="118">
        <v>958000</v>
      </c>
      <c r="F10" s="129">
        <v>31344765</v>
      </c>
      <c r="H10" s="213"/>
    </row>
    <row r="11" spans="1:8" ht="12.75">
      <c r="A11" s="425"/>
      <c r="B11" s="117" t="s">
        <v>40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 ht="12.75">
      <c r="A12" s="425"/>
      <c r="B12" s="117" t="s">
        <v>13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 ht="12.75">
      <c r="A13" s="425"/>
      <c r="B13" s="197" t="s">
        <v>183</v>
      </c>
      <c r="C13" s="200">
        <v>51502652</v>
      </c>
      <c r="D13" s="200">
        <v>16024709</v>
      </c>
      <c r="E13" s="200">
        <v>1643830</v>
      </c>
      <c r="F13" s="200">
        <v>69171191</v>
      </c>
      <c r="H13" s="213"/>
    </row>
    <row r="14" spans="1:8" ht="12.75">
      <c r="A14" s="425" t="s">
        <v>71</v>
      </c>
      <c r="B14" s="117" t="s">
        <v>172</v>
      </c>
      <c r="C14" s="118">
        <v>41129512</v>
      </c>
      <c r="D14" s="118">
        <v>12142320</v>
      </c>
      <c r="E14" s="118">
        <v>894140</v>
      </c>
      <c r="F14" s="129">
        <v>54165972</v>
      </c>
      <c r="H14" s="213"/>
    </row>
    <row r="15" spans="1:8" ht="12.75">
      <c r="A15" s="425"/>
      <c r="B15" s="117" t="s">
        <v>173</v>
      </c>
      <c r="C15" s="118">
        <v>5776465</v>
      </c>
      <c r="D15" s="118">
        <v>4253807</v>
      </c>
      <c r="E15" s="118">
        <v>407378</v>
      </c>
      <c r="F15" s="129">
        <v>10437650</v>
      </c>
      <c r="H15" s="213"/>
    </row>
    <row r="16" spans="1:8" ht="12.75">
      <c r="A16" s="425"/>
      <c r="B16" s="117" t="s">
        <v>174</v>
      </c>
      <c r="C16" s="118">
        <v>155039</v>
      </c>
      <c r="D16" s="118">
        <v>-504749</v>
      </c>
      <c r="E16" s="118">
        <v>55888</v>
      </c>
      <c r="F16" s="129">
        <v>-293822</v>
      </c>
      <c r="H16" s="213"/>
    </row>
    <row r="17" spans="1:8" ht="12.75">
      <c r="A17" s="425"/>
      <c r="B17" s="117" t="s">
        <v>175</v>
      </c>
      <c r="C17" s="118">
        <v>71507</v>
      </c>
      <c r="D17" s="118">
        <v>-6128</v>
      </c>
      <c r="E17" s="118">
        <v>0</v>
      </c>
      <c r="F17" s="129">
        <v>65379</v>
      </c>
      <c r="H17" s="213"/>
    </row>
    <row r="18" spans="1:8" ht="12.75">
      <c r="A18" s="425"/>
      <c r="B18" s="117" t="s">
        <v>176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 ht="12.75">
      <c r="A19" s="425"/>
      <c r="B19" s="117" t="s">
        <v>177</v>
      </c>
      <c r="C19" s="118">
        <v>3069218</v>
      </c>
      <c r="D19" s="118">
        <v>0</v>
      </c>
      <c r="E19" s="118">
        <v>0</v>
      </c>
      <c r="F19" s="129">
        <v>3069218</v>
      </c>
      <c r="H19" s="213"/>
    </row>
    <row r="20" spans="1:8" ht="12.75">
      <c r="A20" s="425"/>
      <c r="B20" s="197" t="s">
        <v>182</v>
      </c>
      <c r="C20" s="200">
        <v>50201741</v>
      </c>
      <c r="D20" s="200">
        <v>15885250</v>
      </c>
      <c r="E20" s="200">
        <v>1357406</v>
      </c>
      <c r="F20" s="200">
        <v>67444397</v>
      </c>
      <c r="H20" s="213"/>
    </row>
    <row r="21" spans="1:8" ht="12.75">
      <c r="A21" s="425" t="s">
        <v>184</v>
      </c>
      <c r="B21" s="117" t="s">
        <v>22</v>
      </c>
      <c r="C21" s="118">
        <v>0</v>
      </c>
      <c r="D21" s="118">
        <v>440</v>
      </c>
      <c r="E21" s="118">
        <v>0</v>
      </c>
      <c r="F21" s="129">
        <v>440</v>
      </c>
      <c r="H21" s="213"/>
    </row>
    <row r="22" spans="1:8" ht="12.75">
      <c r="A22" s="425"/>
      <c r="B22" s="117" t="s">
        <v>178</v>
      </c>
      <c r="C22" s="118">
        <v>0</v>
      </c>
      <c r="D22" s="118">
        <v>0</v>
      </c>
      <c r="E22" s="118">
        <v>0</v>
      </c>
      <c r="F22" s="129">
        <v>0</v>
      </c>
      <c r="H22" s="213"/>
    </row>
    <row r="23" spans="1:8" ht="12.75">
      <c r="A23" s="425"/>
      <c r="B23" s="117" t="s">
        <v>179</v>
      </c>
      <c r="C23" s="118">
        <v>0</v>
      </c>
      <c r="D23" s="118">
        <v>168323</v>
      </c>
      <c r="E23" s="118">
        <v>3257</v>
      </c>
      <c r="F23" s="129">
        <v>171580</v>
      </c>
      <c r="H23" s="213"/>
    </row>
    <row r="24" spans="1:8" ht="12.75">
      <c r="A24" s="425"/>
      <c r="B24" s="117" t="s">
        <v>180</v>
      </c>
      <c r="C24" s="118">
        <v>2602306</v>
      </c>
      <c r="D24" s="118">
        <v>1503407</v>
      </c>
      <c r="E24" s="118">
        <v>130266</v>
      </c>
      <c r="F24" s="129">
        <v>4235979</v>
      </c>
      <c r="H24" s="213"/>
    </row>
    <row r="25" spans="1:8" ht="25.5">
      <c r="A25" s="425"/>
      <c r="B25" s="117" t="s">
        <v>181</v>
      </c>
      <c r="C25" s="118">
        <v>309709</v>
      </c>
      <c r="D25" s="118">
        <v>19799</v>
      </c>
      <c r="E25" s="118">
        <v>0</v>
      </c>
      <c r="F25" s="129">
        <v>329508</v>
      </c>
      <c r="H25" s="213"/>
    </row>
    <row r="26" spans="1:8" ht="12.75">
      <c r="A26" s="425"/>
      <c r="B26" s="117" t="s">
        <v>13</v>
      </c>
      <c r="C26" s="118">
        <v>2138101</v>
      </c>
      <c r="D26" s="118">
        <v>855924</v>
      </c>
      <c r="E26" s="118">
        <v>68834</v>
      </c>
      <c r="F26" s="129">
        <v>3062859</v>
      </c>
      <c r="H26" s="213"/>
    </row>
    <row r="27" spans="1:8" ht="25.5">
      <c r="A27" s="425"/>
      <c r="B27" s="201" t="s">
        <v>185</v>
      </c>
      <c r="C27" s="200">
        <v>5050116</v>
      </c>
      <c r="D27" s="200">
        <v>2547893</v>
      </c>
      <c r="E27" s="200">
        <v>202357</v>
      </c>
      <c r="F27" s="200">
        <v>7800366</v>
      </c>
      <c r="H27" s="213"/>
    </row>
    <row r="28" spans="1:6" ht="12.75">
      <c r="A28" s="33"/>
      <c r="B28" s="408" t="s">
        <v>333</v>
      </c>
      <c r="C28" s="409"/>
      <c r="D28" s="409"/>
      <c r="E28" s="409"/>
      <c r="F28" s="410"/>
    </row>
    <row r="29" spans="1:6" ht="11.25" customHeight="1">
      <c r="A29" s="33"/>
      <c r="B29" s="405"/>
      <c r="C29" s="406"/>
      <c r="D29" s="406"/>
      <c r="E29" s="406"/>
      <c r="F29" s="407"/>
    </row>
    <row r="30" spans="2:6" ht="12.75">
      <c r="B30" s="403"/>
      <c r="C30" s="403"/>
      <c r="D30" s="403"/>
      <c r="E30" s="403"/>
      <c r="F30" s="403"/>
    </row>
    <row r="31" spans="2:6" ht="12.75">
      <c r="B31" s="403"/>
      <c r="C31" s="403"/>
      <c r="D31" s="403"/>
      <c r="E31" s="403"/>
      <c r="F31" s="403"/>
    </row>
  </sheetData>
  <sheetProtection/>
  <mergeCells count="18"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  <mergeCell ref="C6:C7"/>
    <mergeCell ref="B31:F31"/>
    <mergeCell ref="D6:D7"/>
    <mergeCell ref="E6:E7"/>
    <mergeCell ref="F6:F7"/>
    <mergeCell ref="B28:F28"/>
    <mergeCell ref="B29:F29"/>
    <mergeCell ref="B30:F30"/>
  </mergeCells>
  <conditionalFormatting sqref="D8:E26">
    <cfRule type="expression" priority="157" dxfId="26" stopIfTrue="1">
      <formula>E8="totalizador"</formula>
    </cfRule>
  </conditionalFormatting>
  <conditionalFormatting sqref="F10:F11 F13 F20">
    <cfRule type="expression" priority="161" dxfId="26" stopIfTrue="1">
      <formula>'Ctas. de Resultados I. Cerradas'!#REF!="totalizador"</formula>
    </cfRule>
  </conditionalFormatting>
  <conditionalFormatting sqref="C8:C26">
    <cfRule type="expression" priority="184" dxfId="26" stopIfTrue="1">
      <formula>'Ctas. de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8.66015625" style="26" customWidth="1"/>
    <col min="8" max="9" width="17.5" style="26" bestFit="1" customWidth="1"/>
    <col min="10" max="11" width="19.83203125" style="26" bestFit="1" customWidth="1"/>
    <col min="12" max="18" width="9" style="27" customWidth="1"/>
    <col min="19" max="19" width="12" style="25" customWidth="1"/>
    <col min="20" max="16384" width="9" style="27" customWidth="1"/>
  </cols>
  <sheetData>
    <row r="1" spans="3:11" ht="12.75">
      <c r="C1" s="314"/>
      <c r="D1" s="314"/>
      <c r="E1" s="314"/>
      <c r="F1" s="314"/>
      <c r="G1" s="314"/>
      <c r="H1" s="314"/>
      <c r="I1" s="314"/>
      <c r="J1" s="314"/>
      <c r="K1" s="314"/>
    </row>
    <row r="2" spans="3:11" ht="12.75">
      <c r="C2" s="315" t="s">
        <v>250</v>
      </c>
      <c r="D2" s="316"/>
      <c r="E2" s="316"/>
      <c r="F2" s="316"/>
      <c r="G2" s="316"/>
      <c r="H2" s="316"/>
      <c r="I2" s="316"/>
      <c r="J2" s="316"/>
      <c r="K2" s="317"/>
    </row>
    <row r="3" spans="3:11" ht="12.75">
      <c r="C3" s="380" t="s">
        <v>344</v>
      </c>
      <c r="D3" s="381"/>
      <c r="E3" s="381"/>
      <c r="F3" s="381"/>
      <c r="G3" s="381"/>
      <c r="H3" s="381"/>
      <c r="I3" s="381"/>
      <c r="J3" s="381"/>
      <c r="K3" s="382"/>
    </row>
    <row r="4" spans="1:11" ht="12.75">
      <c r="A4" s="28"/>
      <c r="B4" s="28"/>
      <c r="C4" s="430" t="s">
        <v>231</v>
      </c>
      <c r="D4" s="431"/>
      <c r="E4" s="431"/>
      <c r="F4" s="431"/>
      <c r="G4" s="431"/>
      <c r="H4" s="431"/>
      <c r="I4" s="431"/>
      <c r="J4" s="432"/>
      <c r="K4" s="433"/>
    </row>
    <row r="5" spans="1:11" ht="15.75" customHeight="1">
      <c r="A5" s="429" t="s">
        <v>16</v>
      </c>
      <c r="B5" s="140"/>
      <c r="C5" s="365" t="s">
        <v>17</v>
      </c>
      <c r="D5" s="365" t="s">
        <v>5</v>
      </c>
      <c r="E5" s="365" t="s">
        <v>45</v>
      </c>
      <c r="F5" s="365" t="s">
        <v>6</v>
      </c>
      <c r="G5" s="365" t="s">
        <v>311</v>
      </c>
      <c r="H5" s="365" t="s">
        <v>23</v>
      </c>
      <c r="I5" s="365" t="s">
        <v>41</v>
      </c>
      <c r="J5" s="365" t="s">
        <v>332</v>
      </c>
      <c r="K5" s="365" t="s">
        <v>12</v>
      </c>
    </row>
    <row r="6" spans="1:11" ht="23.25" customHeight="1">
      <c r="A6" s="429"/>
      <c r="B6" s="140"/>
      <c r="C6" s="365"/>
      <c r="D6" s="365"/>
      <c r="E6" s="365"/>
      <c r="F6" s="365"/>
      <c r="G6" s="365"/>
      <c r="H6" s="365"/>
      <c r="I6" s="365"/>
      <c r="J6" s="365"/>
      <c r="K6" s="365"/>
    </row>
    <row r="7" spans="1:11" ht="12.75">
      <c r="A7" s="172"/>
      <c r="B7" s="425" t="s">
        <v>218</v>
      </c>
      <c r="C7" s="180" t="s">
        <v>159</v>
      </c>
      <c r="D7" s="131"/>
      <c r="E7" s="133"/>
      <c r="F7" s="133"/>
      <c r="G7" s="133"/>
      <c r="H7" s="133"/>
      <c r="I7" s="133"/>
      <c r="J7" s="133"/>
      <c r="K7" s="133"/>
    </row>
    <row r="8" spans="1:11" ht="25.5">
      <c r="A8" s="128">
        <v>40110</v>
      </c>
      <c r="B8" s="425"/>
      <c r="C8" s="117" t="s">
        <v>86</v>
      </c>
      <c r="D8" s="132">
        <v>452677079</v>
      </c>
      <c r="E8" s="132">
        <v>376228838</v>
      </c>
      <c r="F8" s="132">
        <v>120413990</v>
      </c>
      <c r="G8" s="132">
        <v>177386546</v>
      </c>
      <c r="H8" s="132">
        <v>422434324</v>
      </c>
      <c r="I8" s="132">
        <v>353621669</v>
      </c>
      <c r="J8" s="133">
        <v>30644</v>
      </c>
      <c r="K8" s="133">
        <v>1902793090</v>
      </c>
    </row>
    <row r="9" spans="1:11" ht="25.5">
      <c r="A9" s="128">
        <v>40120</v>
      </c>
      <c r="B9" s="425"/>
      <c r="C9" s="117" t="s">
        <v>87</v>
      </c>
      <c r="D9" s="132">
        <v>3109271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0</v>
      </c>
      <c r="K9" s="133">
        <v>3109271</v>
      </c>
    </row>
    <row r="10" spans="1:11" ht="25.5">
      <c r="A10" s="128">
        <v>40130</v>
      </c>
      <c r="B10" s="425"/>
      <c r="C10" s="117" t="s">
        <v>88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  <c r="K10" s="133">
        <v>0</v>
      </c>
    </row>
    <row r="11" spans="1:11" ht="25.5">
      <c r="A11" s="128">
        <v>40140</v>
      </c>
      <c r="B11" s="425"/>
      <c r="C11" s="117" t="s">
        <v>89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  <c r="K11" s="133">
        <v>0</v>
      </c>
    </row>
    <row r="12" spans="1:11" ht="12.75">
      <c r="A12" s="128">
        <v>40150</v>
      </c>
      <c r="B12" s="425"/>
      <c r="C12" s="117" t="s">
        <v>90</v>
      </c>
      <c r="D12" s="132">
        <v>0</v>
      </c>
      <c r="E12" s="132">
        <v>34156302</v>
      </c>
      <c r="F12" s="132">
        <v>509795</v>
      </c>
      <c r="G12" s="132">
        <v>7950000</v>
      </c>
      <c r="H12" s="132">
        <v>524584</v>
      </c>
      <c r="I12" s="132">
        <v>42393076</v>
      </c>
      <c r="J12" s="133">
        <v>0</v>
      </c>
      <c r="K12" s="133">
        <v>85533757</v>
      </c>
    </row>
    <row r="13" spans="1:11" ht="12.75">
      <c r="A13" s="173"/>
      <c r="B13" s="425"/>
      <c r="C13" s="180" t="s">
        <v>160</v>
      </c>
      <c r="D13" s="132"/>
      <c r="E13" s="132"/>
      <c r="F13" s="132"/>
      <c r="G13" s="132"/>
      <c r="H13" s="132"/>
      <c r="I13" s="132"/>
      <c r="J13" s="133"/>
      <c r="K13" s="133"/>
    </row>
    <row r="14" spans="1:11" ht="25.5">
      <c r="A14" s="128">
        <v>40160</v>
      </c>
      <c r="B14" s="425"/>
      <c r="C14" s="117" t="s">
        <v>91</v>
      </c>
      <c r="D14" s="132">
        <v>-479262079</v>
      </c>
      <c r="E14" s="132">
        <v>-346462142</v>
      </c>
      <c r="F14" s="132">
        <v>-124823661</v>
      </c>
      <c r="G14" s="132">
        <v>-155295242</v>
      </c>
      <c r="H14" s="132">
        <v>-450588283</v>
      </c>
      <c r="I14" s="132">
        <v>-21961755</v>
      </c>
      <c r="J14" s="133">
        <v>-1000466</v>
      </c>
      <c r="K14" s="133">
        <v>-1579393628</v>
      </c>
    </row>
    <row r="15" spans="1:11" ht="25.5">
      <c r="A15" s="128">
        <v>40170</v>
      </c>
      <c r="B15" s="425"/>
      <c r="C15" s="117" t="s">
        <v>92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  <c r="K15" s="133">
        <v>0</v>
      </c>
    </row>
    <row r="16" spans="1:11" ht="12.75">
      <c r="A16" s="128">
        <v>40180</v>
      </c>
      <c r="B16" s="425"/>
      <c r="C16" s="117" t="s">
        <v>93</v>
      </c>
      <c r="D16" s="132">
        <v>-23267151</v>
      </c>
      <c r="E16" s="132">
        <v>-18070670</v>
      </c>
      <c r="F16" s="132">
        <v>-2534326</v>
      </c>
      <c r="G16" s="132">
        <v>-8876488</v>
      </c>
      <c r="H16" s="132">
        <v>-16665017</v>
      </c>
      <c r="I16" s="132">
        <v>0</v>
      </c>
      <c r="J16" s="133">
        <v>-36801</v>
      </c>
      <c r="K16" s="133">
        <v>-69450453</v>
      </c>
    </row>
    <row r="17" spans="1:11" ht="25.5">
      <c r="A17" s="128">
        <v>40190</v>
      </c>
      <c r="B17" s="425"/>
      <c r="C17" s="117" t="s">
        <v>94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-425754718</v>
      </c>
      <c r="J17" s="133">
        <v>-334</v>
      </c>
      <c r="K17" s="133">
        <v>-425755052</v>
      </c>
    </row>
    <row r="18" spans="1:11" ht="12.75">
      <c r="A18" s="128">
        <v>40200</v>
      </c>
      <c r="B18" s="425"/>
      <c r="C18" s="117" t="s">
        <v>95</v>
      </c>
      <c r="D18" s="132">
        <v>-13055232</v>
      </c>
      <c r="E18" s="132">
        <v>-44877115</v>
      </c>
      <c r="F18" s="132">
        <v>0</v>
      </c>
      <c r="G18" s="132">
        <v>-381642</v>
      </c>
      <c r="H18" s="132">
        <v>-12596</v>
      </c>
      <c r="I18" s="132">
        <v>0</v>
      </c>
      <c r="J18" s="133">
        <v>0</v>
      </c>
      <c r="K18" s="133">
        <v>-58326585</v>
      </c>
    </row>
    <row r="19" spans="1:11" ht="12.75">
      <c r="A19" s="128">
        <v>40210</v>
      </c>
      <c r="B19" s="425"/>
      <c r="C19" s="117" t="s">
        <v>96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0</v>
      </c>
      <c r="K19" s="133">
        <v>0</v>
      </c>
    </row>
    <row r="20" spans="1:11" ht="12.75">
      <c r="A20" s="128">
        <v>40220</v>
      </c>
      <c r="B20" s="425"/>
      <c r="C20" s="117" t="s">
        <v>97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  <c r="K20" s="133">
        <v>0</v>
      </c>
    </row>
    <row r="21" spans="1:11" ht="12.75">
      <c r="A21" s="128">
        <v>40230</v>
      </c>
      <c r="B21" s="425"/>
      <c r="C21" s="117" t="s">
        <v>98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-935403</v>
      </c>
      <c r="J21" s="133">
        <v>-454</v>
      </c>
      <c r="K21" s="133">
        <v>-935857</v>
      </c>
    </row>
    <row r="22" spans="1:11" ht="12.75">
      <c r="A22" s="128">
        <v>40240</v>
      </c>
      <c r="B22" s="425"/>
      <c r="C22" s="117" t="s">
        <v>99</v>
      </c>
      <c r="D22" s="132">
        <v>924864</v>
      </c>
      <c r="E22" s="132">
        <v>0</v>
      </c>
      <c r="F22" s="132">
        <v>55141</v>
      </c>
      <c r="G22" s="132">
        <v>0</v>
      </c>
      <c r="H22" s="132">
        <v>234193</v>
      </c>
      <c r="I22" s="132">
        <v>0</v>
      </c>
      <c r="J22" s="133">
        <v>0</v>
      </c>
      <c r="K22" s="133">
        <v>1214198</v>
      </c>
    </row>
    <row r="23" spans="1:11" ht="12.75">
      <c r="A23" s="128">
        <v>40250</v>
      </c>
      <c r="B23" s="425"/>
      <c r="C23" s="117" t="s">
        <v>100</v>
      </c>
      <c r="D23" s="132">
        <v>2565723</v>
      </c>
      <c r="E23" s="132">
        <v>386959</v>
      </c>
      <c r="F23" s="132">
        <v>343795</v>
      </c>
      <c r="G23" s="132">
        <v>-301176</v>
      </c>
      <c r="H23" s="132">
        <v>450050</v>
      </c>
      <c r="I23" s="132">
        <v>-4926184</v>
      </c>
      <c r="J23" s="133">
        <v>0</v>
      </c>
      <c r="K23" s="133">
        <v>-1480833</v>
      </c>
    </row>
    <row r="24" spans="1:11" ht="12.75">
      <c r="A24" s="128">
        <v>40260</v>
      </c>
      <c r="B24" s="425"/>
      <c r="C24" s="117" t="s">
        <v>101</v>
      </c>
      <c r="D24" s="132">
        <v>37209901</v>
      </c>
      <c r="E24" s="132">
        <v>0</v>
      </c>
      <c r="F24" s="132">
        <v>4715333</v>
      </c>
      <c r="G24" s="132">
        <v>-7955036</v>
      </c>
      <c r="H24" s="132">
        <v>21806038</v>
      </c>
      <c r="I24" s="132">
        <v>27821415</v>
      </c>
      <c r="J24" s="133">
        <v>-360</v>
      </c>
      <c r="K24" s="133">
        <v>83597291</v>
      </c>
    </row>
    <row r="25" spans="1:11" ht="25.5">
      <c r="A25" s="178">
        <v>40000</v>
      </c>
      <c r="B25" s="425"/>
      <c r="C25" s="197" t="s">
        <v>215</v>
      </c>
      <c r="D25" s="200">
        <v>-19097624</v>
      </c>
      <c r="E25" s="200">
        <v>1362172</v>
      </c>
      <c r="F25" s="200">
        <v>-1319933</v>
      </c>
      <c r="G25" s="200">
        <v>12526962</v>
      </c>
      <c r="H25" s="200">
        <v>-21816707</v>
      </c>
      <c r="I25" s="200">
        <v>-29741900</v>
      </c>
      <c r="J25" s="200">
        <v>-1007771</v>
      </c>
      <c r="K25" s="200">
        <v>-59094801</v>
      </c>
    </row>
    <row r="26" spans="1:11" ht="25.5">
      <c r="A26" s="128">
        <v>41100</v>
      </c>
      <c r="B26" s="425" t="s">
        <v>219</v>
      </c>
      <c r="C26" s="117" t="s">
        <v>102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  <c r="K26" s="133">
        <v>0</v>
      </c>
    </row>
    <row r="27" spans="1:11" ht="25.5">
      <c r="A27" s="128">
        <v>41110</v>
      </c>
      <c r="B27" s="425"/>
      <c r="C27" s="117" t="s">
        <v>103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  <c r="K27" s="133">
        <v>0</v>
      </c>
    </row>
    <row r="28" spans="1:11" ht="25.5">
      <c r="A28" s="128">
        <v>41120</v>
      </c>
      <c r="B28" s="425"/>
      <c r="C28" s="117" t="s">
        <v>104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  <c r="K28" s="133">
        <v>0</v>
      </c>
    </row>
    <row r="29" spans="1:11" ht="25.5">
      <c r="A29" s="128">
        <v>41130</v>
      </c>
      <c r="B29" s="425"/>
      <c r="C29" s="117" t="s">
        <v>105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  <c r="K29" s="133">
        <v>0</v>
      </c>
    </row>
    <row r="30" spans="1:11" ht="25.5">
      <c r="A30" s="128">
        <v>41140</v>
      </c>
      <c r="B30" s="425"/>
      <c r="C30" s="117" t="s">
        <v>106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  <c r="K30" s="133">
        <v>0</v>
      </c>
    </row>
    <row r="31" spans="1:11" ht="25.5">
      <c r="A31" s="128">
        <v>41150</v>
      </c>
      <c r="B31" s="425"/>
      <c r="C31" s="117" t="s">
        <v>107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  <c r="K31" s="133">
        <v>0</v>
      </c>
    </row>
    <row r="32" spans="1:11" ht="25.5">
      <c r="A32" s="128">
        <v>41160</v>
      </c>
      <c r="B32" s="425"/>
      <c r="C32" s="117" t="s">
        <v>108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  <c r="K32" s="133">
        <v>0</v>
      </c>
    </row>
    <row r="33" spans="1:11" ht="12.75">
      <c r="A33" s="128">
        <v>41170</v>
      </c>
      <c r="B33" s="425"/>
      <c r="C33" s="117" t="s">
        <v>109</v>
      </c>
      <c r="D33" s="132">
        <v>-425894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0</v>
      </c>
      <c r="K33" s="133">
        <v>-425894</v>
      </c>
    </row>
    <row r="34" spans="1:11" ht="25.5">
      <c r="A34" s="128">
        <v>41180</v>
      </c>
      <c r="B34" s="425"/>
      <c r="C34" s="117" t="s">
        <v>110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3">
        <v>0</v>
      </c>
      <c r="K34" s="133">
        <v>0</v>
      </c>
    </row>
    <row r="35" spans="1:11" ht="12.75">
      <c r="A35" s="128">
        <v>41190</v>
      </c>
      <c r="B35" s="425"/>
      <c r="C35" s="117" t="s">
        <v>111</v>
      </c>
      <c r="D35" s="132">
        <v>-82889</v>
      </c>
      <c r="E35" s="132">
        <v>-161845</v>
      </c>
      <c r="F35" s="132">
        <v>-1371</v>
      </c>
      <c r="G35" s="132">
        <v>-61025</v>
      </c>
      <c r="H35" s="132">
        <v>-76962</v>
      </c>
      <c r="I35" s="132">
        <v>-140953</v>
      </c>
      <c r="J35" s="133">
        <v>-30321</v>
      </c>
      <c r="K35" s="133">
        <v>-555366</v>
      </c>
    </row>
    <row r="36" spans="1:11" ht="25.5">
      <c r="A36" s="128">
        <v>41200</v>
      </c>
      <c r="B36" s="425"/>
      <c r="C36" s="117" t="s">
        <v>112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  <c r="K36" s="133">
        <v>0</v>
      </c>
    </row>
    <row r="37" spans="1:11" ht="12.75">
      <c r="A37" s="128">
        <v>41210</v>
      </c>
      <c r="B37" s="425"/>
      <c r="C37" s="117" t="s">
        <v>113</v>
      </c>
      <c r="D37" s="132">
        <v>0</v>
      </c>
      <c r="E37" s="132">
        <v>-188846</v>
      </c>
      <c r="F37" s="132">
        <v>0</v>
      </c>
      <c r="G37" s="132">
        <v>-62566</v>
      </c>
      <c r="H37" s="132">
        <v>-875396</v>
      </c>
      <c r="I37" s="132">
        <v>-495210</v>
      </c>
      <c r="J37" s="133">
        <v>0</v>
      </c>
      <c r="K37" s="133">
        <v>-1622018</v>
      </c>
    </row>
    <row r="38" spans="1:11" ht="12.75">
      <c r="A38" s="128">
        <v>41220</v>
      </c>
      <c r="B38" s="425"/>
      <c r="C38" s="117" t="s">
        <v>114</v>
      </c>
      <c r="D38" s="132">
        <v>-73863808</v>
      </c>
      <c r="E38" s="132">
        <v>36940350</v>
      </c>
      <c r="F38" s="132">
        <v>-10008325</v>
      </c>
      <c r="G38" s="132">
        <v>0</v>
      </c>
      <c r="H38" s="132">
        <v>-21736775</v>
      </c>
      <c r="I38" s="132">
        <v>13163026</v>
      </c>
      <c r="J38" s="133">
        <v>0</v>
      </c>
      <c r="K38" s="133">
        <v>-55505532</v>
      </c>
    </row>
    <row r="39" spans="1:11" ht="12.75">
      <c r="A39" s="128">
        <v>41230</v>
      </c>
      <c r="B39" s="425"/>
      <c r="C39" s="117" t="s">
        <v>115</v>
      </c>
      <c r="D39" s="132">
        <v>0</v>
      </c>
      <c r="E39" s="132">
        <v>-41564987</v>
      </c>
      <c r="F39" s="132">
        <v>0</v>
      </c>
      <c r="G39" s="132">
        <v>-64572671</v>
      </c>
      <c r="H39" s="132">
        <v>0</v>
      </c>
      <c r="I39" s="132">
        <v>-7843862</v>
      </c>
      <c r="J39" s="133">
        <v>0</v>
      </c>
      <c r="K39" s="133">
        <v>-113981520</v>
      </c>
    </row>
    <row r="40" spans="1:11" ht="12.75">
      <c r="A40" s="128">
        <v>41240</v>
      </c>
      <c r="B40" s="425"/>
      <c r="C40" s="117" t="s">
        <v>116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  <c r="K40" s="133">
        <v>0</v>
      </c>
    </row>
    <row r="41" spans="1:11" ht="25.5">
      <c r="A41" s="128">
        <v>41250</v>
      </c>
      <c r="B41" s="425"/>
      <c r="C41" s="117" t="s">
        <v>117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  <c r="K41" s="133">
        <v>0</v>
      </c>
    </row>
    <row r="42" spans="1:11" ht="25.5">
      <c r="A42" s="128">
        <v>41260</v>
      </c>
      <c r="B42" s="425"/>
      <c r="C42" s="117" t="s">
        <v>118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  <c r="K42" s="133">
        <v>0</v>
      </c>
    </row>
    <row r="43" spans="1:11" ht="25.5">
      <c r="A43" s="128">
        <v>41270</v>
      </c>
      <c r="B43" s="425"/>
      <c r="C43" s="117" t="s">
        <v>119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  <c r="K43" s="133">
        <v>0</v>
      </c>
    </row>
    <row r="44" spans="1:11" ht="25.5">
      <c r="A44" s="128">
        <v>41280</v>
      </c>
      <c r="B44" s="425"/>
      <c r="C44" s="117" t="s">
        <v>120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  <c r="K44" s="133">
        <v>0</v>
      </c>
    </row>
    <row r="45" spans="1:11" ht="12.75">
      <c r="A45" s="128">
        <v>41290</v>
      </c>
      <c r="B45" s="425"/>
      <c r="C45" s="117" t="s">
        <v>121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3">
        <v>0</v>
      </c>
      <c r="K45" s="133">
        <v>0</v>
      </c>
    </row>
    <row r="46" spans="1:11" ht="12.75">
      <c r="A46" s="128">
        <v>41300</v>
      </c>
      <c r="B46" s="425"/>
      <c r="C46" s="117" t="s">
        <v>97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  <c r="K46" s="133">
        <v>0</v>
      </c>
    </row>
    <row r="47" spans="1:11" ht="12.75">
      <c r="A47" s="128">
        <v>41310</v>
      </c>
      <c r="B47" s="425"/>
      <c r="C47" s="117" t="s">
        <v>99</v>
      </c>
      <c r="D47" s="132">
        <v>0</v>
      </c>
      <c r="E47" s="132">
        <v>444026</v>
      </c>
      <c r="F47" s="132">
        <v>191272</v>
      </c>
      <c r="G47" s="132">
        <v>0</v>
      </c>
      <c r="H47" s="132">
        <v>397816</v>
      </c>
      <c r="I47" s="132">
        <v>0</v>
      </c>
      <c r="J47" s="133">
        <v>330858</v>
      </c>
      <c r="K47" s="133">
        <v>1363972</v>
      </c>
    </row>
    <row r="48" spans="1:11" ht="12.75">
      <c r="A48" s="128">
        <v>41320</v>
      </c>
      <c r="B48" s="425"/>
      <c r="C48" s="117" t="s">
        <v>100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  <c r="K48" s="133">
        <v>0</v>
      </c>
    </row>
    <row r="49" spans="1:11" ht="12.75">
      <c r="A49" s="171">
        <v>41330</v>
      </c>
      <c r="B49" s="425"/>
      <c r="C49" s="117" t="s">
        <v>101</v>
      </c>
      <c r="D49" s="132">
        <v>92233705</v>
      </c>
      <c r="E49" s="132">
        <v>0</v>
      </c>
      <c r="F49" s="132">
        <v>10642654</v>
      </c>
      <c r="G49" s="132">
        <v>55676634</v>
      </c>
      <c r="H49" s="132">
        <v>41752656</v>
      </c>
      <c r="I49" s="132">
        <v>0</v>
      </c>
      <c r="J49" s="133">
        <v>0</v>
      </c>
      <c r="K49" s="133">
        <v>200305649</v>
      </c>
    </row>
    <row r="50" spans="1:11" ht="25.5">
      <c r="A50" s="178">
        <v>41000</v>
      </c>
      <c r="B50" s="425"/>
      <c r="C50" s="197" t="s">
        <v>216</v>
      </c>
      <c r="D50" s="202">
        <v>17861114</v>
      </c>
      <c r="E50" s="202">
        <v>-4531302</v>
      </c>
      <c r="F50" s="202">
        <v>824230</v>
      </c>
      <c r="G50" s="202">
        <v>-9019628</v>
      </c>
      <c r="H50" s="202">
        <v>19461339</v>
      </c>
      <c r="I50" s="202">
        <v>4683001</v>
      </c>
      <c r="J50" s="202">
        <v>300537</v>
      </c>
      <c r="K50" s="202">
        <v>29579291</v>
      </c>
    </row>
    <row r="51" spans="1:11" ht="12.75">
      <c r="A51" s="128">
        <v>42100</v>
      </c>
      <c r="B51" s="425" t="s">
        <v>220</v>
      </c>
      <c r="C51" s="117" t="s">
        <v>122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26000000</v>
      </c>
      <c r="J51" s="133">
        <v>12000000</v>
      </c>
      <c r="K51" s="133">
        <v>38000000</v>
      </c>
    </row>
    <row r="52" spans="1:11" ht="25.5">
      <c r="A52" s="128">
        <v>42110</v>
      </c>
      <c r="B52" s="425"/>
      <c r="C52" s="117" t="s">
        <v>123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  <c r="K52" s="133">
        <v>0</v>
      </c>
    </row>
    <row r="53" spans="1:11" ht="25.5">
      <c r="A53" s="128">
        <v>42120</v>
      </c>
      <c r="B53" s="425"/>
      <c r="C53" s="117" t="s">
        <v>124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  <c r="K53" s="133">
        <v>0</v>
      </c>
    </row>
    <row r="54" spans="1:11" ht="12.75">
      <c r="A54" s="128">
        <v>42130</v>
      </c>
      <c r="B54" s="425"/>
      <c r="C54" s="117" t="s">
        <v>125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  <c r="K54" s="133">
        <v>0</v>
      </c>
    </row>
    <row r="55" spans="1:11" ht="25.5">
      <c r="A55" s="128">
        <v>42130</v>
      </c>
      <c r="B55" s="425"/>
      <c r="C55" s="117" t="s">
        <v>126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  <c r="K55" s="133">
        <v>0</v>
      </c>
    </row>
    <row r="56" spans="1:11" ht="25.5">
      <c r="A56" s="171">
        <v>42140</v>
      </c>
      <c r="B56" s="425"/>
      <c r="C56" s="117" t="s">
        <v>127</v>
      </c>
      <c r="D56" s="132">
        <v>0</v>
      </c>
      <c r="E56" s="132">
        <v>0</v>
      </c>
      <c r="F56" s="132">
        <v>0</v>
      </c>
      <c r="G56" s="132">
        <v>4500000</v>
      </c>
      <c r="H56" s="132">
        <v>0</v>
      </c>
      <c r="I56" s="132">
        <v>0</v>
      </c>
      <c r="J56" s="133">
        <v>0</v>
      </c>
      <c r="K56" s="133">
        <v>4500000</v>
      </c>
    </row>
    <row r="57" spans="1:11" ht="12.75">
      <c r="A57" s="178">
        <v>42150</v>
      </c>
      <c r="B57" s="425"/>
      <c r="C57" s="197" t="s">
        <v>128</v>
      </c>
      <c r="D57" s="202">
        <v>0</v>
      </c>
      <c r="E57" s="202">
        <v>0</v>
      </c>
      <c r="F57" s="202">
        <v>0</v>
      </c>
      <c r="G57" s="202">
        <v>4500000</v>
      </c>
      <c r="H57" s="202">
        <v>0</v>
      </c>
      <c r="I57" s="202">
        <v>0</v>
      </c>
      <c r="J57" s="202">
        <v>0</v>
      </c>
      <c r="K57" s="202">
        <v>4500000</v>
      </c>
    </row>
    <row r="58" spans="1:11" ht="12.75">
      <c r="A58" s="127">
        <v>42160</v>
      </c>
      <c r="B58" s="425"/>
      <c r="C58" s="117" t="s">
        <v>129</v>
      </c>
      <c r="D58" s="132">
        <v>0</v>
      </c>
      <c r="E58" s="132">
        <v>0</v>
      </c>
      <c r="F58" s="132">
        <v>1117318</v>
      </c>
      <c r="G58" s="132">
        <v>0</v>
      </c>
      <c r="H58" s="132">
        <v>2261087</v>
      </c>
      <c r="I58" s="132">
        <v>0</v>
      </c>
      <c r="J58" s="133">
        <v>0</v>
      </c>
      <c r="K58" s="133">
        <v>3378405</v>
      </c>
    </row>
    <row r="59" spans="1:11" ht="12.75">
      <c r="A59" s="128">
        <v>42170</v>
      </c>
      <c r="B59" s="425"/>
      <c r="C59" s="117" t="s">
        <v>130</v>
      </c>
      <c r="D59" s="132">
        <v>0</v>
      </c>
      <c r="E59" s="132">
        <v>0</v>
      </c>
      <c r="F59" s="132">
        <v>-45738</v>
      </c>
      <c r="G59" s="132">
        <v>-7035732</v>
      </c>
      <c r="H59" s="132">
        <v>-148098</v>
      </c>
      <c r="I59" s="132">
        <v>-57383</v>
      </c>
      <c r="J59" s="133">
        <v>0</v>
      </c>
      <c r="K59" s="133">
        <v>-7286951</v>
      </c>
    </row>
    <row r="60" spans="1:11" ht="12.75">
      <c r="A60" s="128">
        <v>42180</v>
      </c>
      <c r="B60" s="425"/>
      <c r="C60" s="117" t="s">
        <v>131</v>
      </c>
      <c r="D60" s="132">
        <v>-1158176</v>
      </c>
      <c r="E60" s="132">
        <v>-877239</v>
      </c>
      <c r="F60" s="132">
        <v>0</v>
      </c>
      <c r="G60" s="132">
        <v>-772553</v>
      </c>
      <c r="H60" s="132">
        <v>0</v>
      </c>
      <c r="I60" s="132">
        <v>-970216</v>
      </c>
      <c r="J60" s="133">
        <v>-52304</v>
      </c>
      <c r="K60" s="133">
        <v>-3830488</v>
      </c>
    </row>
    <row r="61" spans="1:11" ht="12.75">
      <c r="A61" s="128">
        <v>42190</v>
      </c>
      <c r="B61" s="425"/>
      <c r="C61" s="117" t="s">
        <v>132</v>
      </c>
      <c r="D61" s="132">
        <v>0</v>
      </c>
      <c r="E61" s="132">
        <v>0</v>
      </c>
      <c r="F61" s="132">
        <v>-2443154</v>
      </c>
      <c r="G61" s="132">
        <v>-95679</v>
      </c>
      <c r="H61" s="132">
        <v>-1755883</v>
      </c>
      <c r="I61" s="132">
        <v>0</v>
      </c>
      <c r="J61" s="133">
        <v>0</v>
      </c>
      <c r="K61" s="133">
        <v>-4294716</v>
      </c>
    </row>
    <row r="62" spans="1:11" ht="12.75">
      <c r="A62" s="128">
        <v>42200</v>
      </c>
      <c r="B62" s="425"/>
      <c r="C62" s="117" t="s">
        <v>116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  <c r="K62" s="133">
        <v>0</v>
      </c>
    </row>
    <row r="63" spans="1:11" ht="12.75">
      <c r="A63" s="128">
        <v>42210</v>
      </c>
      <c r="B63" s="425"/>
      <c r="C63" s="117" t="s">
        <v>96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3">
        <v>0</v>
      </c>
      <c r="K63" s="133">
        <v>0</v>
      </c>
    </row>
    <row r="64" spans="1:11" ht="12.75">
      <c r="A64" s="128">
        <v>42220</v>
      </c>
      <c r="B64" s="425"/>
      <c r="C64" s="117" t="s">
        <v>98</v>
      </c>
      <c r="D64" s="132">
        <v>-4608</v>
      </c>
      <c r="E64" s="132">
        <v>-883864</v>
      </c>
      <c r="F64" s="132">
        <v>0</v>
      </c>
      <c r="G64" s="132">
        <v>0</v>
      </c>
      <c r="H64" s="132">
        <v>0</v>
      </c>
      <c r="I64" s="132">
        <v>-66794</v>
      </c>
      <c r="J64" s="133">
        <v>0</v>
      </c>
      <c r="K64" s="133">
        <v>-955266</v>
      </c>
    </row>
    <row r="65" spans="1:11" ht="12.75">
      <c r="A65" s="128">
        <v>42230</v>
      </c>
      <c r="B65" s="425"/>
      <c r="C65" s="117" t="s">
        <v>100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  <c r="K65" s="133">
        <v>0</v>
      </c>
    </row>
    <row r="66" spans="1:11" ht="12.75">
      <c r="A66" s="171">
        <v>42240</v>
      </c>
      <c r="B66" s="425"/>
      <c r="C66" s="117" t="s">
        <v>101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  <c r="K66" s="133">
        <v>0</v>
      </c>
    </row>
    <row r="67" spans="1:11" ht="25.5">
      <c r="A67" s="178">
        <v>42000</v>
      </c>
      <c r="B67" s="425"/>
      <c r="C67" s="197" t="s">
        <v>217</v>
      </c>
      <c r="D67" s="202">
        <v>-1162784</v>
      </c>
      <c r="E67" s="202">
        <v>-1761103</v>
      </c>
      <c r="F67" s="202">
        <v>-1371574</v>
      </c>
      <c r="G67" s="202">
        <v>-3403964</v>
      </c>
      <c r="H67" s="202">
        <v>357106</v>
      </c>
      <c r="I67" s="202">
        <v>24905607</v>
      </c>
      <c r="J67" s="202">
        <v>11947696</v>
      </c>
      <c r="K67" s="202">
        <v>29510984</v>
      </c>
    </row>
    <row r="68" spans="1:11" ht="38.25">
      <c r="A68" s="178">
        <v>43000</v>
      </c>
      <c r="B68" s="135"/>
      <c r="C68" s="197" t="s">
        <v>133</v>
      </c>
      <c r="D68" s="202">
        <v>-2399294</v>
      </c>
      <c r="E68" s="202">
        <v>-4930233</v>
      </c>
      <c r="F68" s="202">
        <v>-1867277</v>
      </c>
      <c r="G68" s="202">
        <v>103370</v>
      </c>
      <c r="H68" s="202">
        <v>-1998262</v>
      </c>
      <c r="I68" s="202">
        <v>-153292</v>
      </c>
      <c r="J68" s="202">
        <v>11240462</v>
      </c>
      <c r="K68" s="202">
        <v>-4526</v>
      </c>
    </row>
    <row r="69" spans="1:11" ht="25.5">
      <c r="A69" s="171">
        <v>44000</v>
      </c>
      <c r="B69" s="138"/>
      <c r="C69" s="117" t="s">
        <v>134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  <c r="K69" s="133">
        <v>0</v>
      </c>
    </row>
    <row r="70" spans="1:11" ht="25.5">
      <c r="A70" s="178">
        <v>45000</v>
      </c>
      <c r="B70" s="138"/>
      <c r="C70" s="197" t="s">
        <v>135</v>
      </c>
      <c r="D70" s="202">
        <v>-2399294</v>
      </c>
      <c r="E70" s="202">
        <v>-4930233</v>
      </c>
      <c r="F70" s="202">
        <v>-1867277</v>
      </c>
      <c r="G70" s="202">
        <v>103370</v>
      </c>
      <c r="H70" s="202">
        <v>-1998262</v>
      </c>
      <c r="I70" s="202">
        <v>-153292</v>
      </c>
      <c r="J70" s="202">
        <v>11240462</v>
      </c>
      <c r="K70" s="202">
        <v>-4526</v>
      </c>
    </row>
    <row r="71" spans="1:11" ht="25.5">
      <c r="A71" s="126">
        <v>46000</v>
      </c>
      <c r="B71" s="138"/>
      <c r="C71" s="117" t="s">
        <v>221</v>
      </c>
      <c r="D71" s="132">
        <v>7765579</v>
      </c>
      <c r="E71" s="132">
        <v>18018382</v>
      </c>
      <c r="F71" s="132">
        <v>5188444</v>
      </c>
      <c r="G71" s="132">
        <v>223694</v>
      </c>
      <c r="H71" s="132">
        <v>4956532</v>
      </c>
      <c r="I71" s="132">
        <v>2672472</v>
      </c>
      <c r="J71" s="133">
        <v>89444</v>
      </c>
      <c r="K71" s="133">
        <v>38914547</v>
      </c>
    </row>
    <row r="72" spans="1:11" ht="25.5">
      <c r="A72" s="178">
        <v>47000</v>
      </c>
      <c r="B72" s="138"/>
      <c r="C72" s="197" t="s">
        <v>222</v>
      </c>
      <c r="D72" s="202">
        <v>5366285</v>
      </c>
      <c r="E72" s="202">
        <v>13088149</v>
      </c>
      <c r="F72" s="202">
        <v>3321167</v>
      </c>
      <c r="G72" s="202">
        <v>327064</v>
      </c>
      <c r="H72" s="202">
        <v>2958270</v>
      </c>
      <c r="I72" s="202">
        <v>2519180</v>
      </c>
      <c r="J72" s="202">
        <v>11329906</v>
      </c>
      <c r="K72" s="202">
        <v>38910021</v>
      </c>
    </row>
    <row r="73" spans="2:11" ht="12.75">
      <c r="B73" s="139"/>
      <c r="C73" s="438" t="s">
        <v>333</v>
      </c>
      <c r="D73" s="439"/>
      <c r="E73" s="439"/>
      <c r="F73" s="439"/>
      <c r="G73" s="439"/>
      <c r="H73" s="439"/>
      <c r="I73" s="439"/>
      <c r="J73" s="439"/>
      <c r="K73" s="440"/>
    </row>
    <row r="74" spans="3:11" ht="12.75">
      <c r="C74" s="435"/>
      <c r="D74" s="436"/>
      <c r="E74" s="436"/>
      <c r="F74" s="436"/>
      <c r="G74" s="436"/>
      <c r="H74" s="436"/>
      <c r="I74" s="436"/>
      <c r="J74" s="436"/>
      <c r="K74" s="437"/>
    </row>
    <row r="75" spans="3:11" ht="12.75">
      <c r="C75" s="434"/>
      <c r="D75" s="434"/>
      <c r="E75" s="434"/>
      <c r="F75" s="434"/>
      <c r="G75" s="434"/>
      <c r="H75" s="434"/>
      <c r="I75" s="434"/>
      <c r="J75" s="434"/>
      <c r="K75" s="434"/>
    </row>
  </sheetData>
  <sheetProtection/>
  <mergeCells count="20">
    <mergeCell ref="B7:B25"/>
    <mergeCell ref="B26:B50"/>
    <mergeCell ref="B51:B67"/>
    <mergeCell ref="C75:K75"/>
    <mergeCell ref="C74:K74"/>
    <mergeCell ref="C73:K73"/>
    <mergeCell ref="C1:K1"/>
    <mergeCell ref="C2:K2"/>
    <mergeCell ref="C3:K3"/>
    <mergeCell ref="I5:I6"/>
    <mergeCell ref="G5:G6"/>
    <mergeCell ref="C4:K4"/>
    <mergeCell ref="K5:K6"/>
    <mergeCell ref="J5:J6"/>
    <mergeCell ref="A5:A6"/>
    <mergeCell ref="C5:C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4" width="18.16015625" style="26" customWidth="1"/>
    <col min="5" max="6" width="15.83203125" style="26" customWidth="1"/>
    <col min="7" max="7" width="16.83203125" style="26" customWidth="1"/>
    <col min="8" max="16384" width="9" style="27" customWidth="1"/>
  </cols>
  <sheetData>
    <row r="1" spans="3:7" ht="12.75">
      <c r="C1" s="314"/>
      <c r="D1" s="314"/>
      <c r="E1" s="314"/>
      <c r="F1" s="314"/>
      <c r="G1" s="314"/>
    </row>
    <row r="2" spans="3:7" ht="12.75">
      <c r="C2" s="315" t="s">
        <v>251</v>
      </c>
      <c r="D2" s="316"/>
      <c r="E2" s="316"/>
      <c r="F2" s="316"/>
      <c r="G2" s="317"/>
    </row>
    <row r="3" spans="3:7" ht="12.75">
      <c r="C3" s="380" t="s">
        <v>317</v>
      </c>
      <c r="D3" s="381"/>
      <c r="E3" s="381"/>
      <c r="F3" s="381"/>
      <c r="G3" s="382"/>
    </row>
    <row r="4" spans="3:7" ht="12.75">
      <c r="C4" s="385" t="s">
        <v>341</v>
      </c>
      <c r="D4" s="386"/>
      <c r="E4" s="386"/>
      <c r="F4" s="386"/>
      <c r="G4" s="387"/>
    </row>
    <row r="5" spans="1:7" ht="12.75">
      <c r="A5" s="28"/>
      <c r="B5" s="28"/>
      <c r="C5" s="426" t="s">
        <v>231</v>
      </c>
      <c r="D5" s="427"/>
      <c r="E5" s="427"/>
      <c r="F5" s="427"/>
      <c r="G5" s="428"/>
    </row>
    <row r="6" spans="1:7" ht="15.75" customHeight="1">
      <c r="A6" s="429" t="s">
        <v>16</v>
      </c>
      <c r="B6" s="140"/>
      <c r="C6" s="365" t="s">
        <v>17</v>
      </c>
      <c r="D6" s="365" t="s">
        <v>322</v>
      </c>
      <c r="E6" s="365" t="s">
        <v>42</v>
      </c>
      <c r="F6" s="365" t="s">
        <v>9</v>
      </c>
      <c r="G6" s="365" t="s">
        <v>12</v>
      </c>
    </row>
    <row r="7" spans="1:7" ht="12.75">
      <c r="A7" s="429"/>
      <c r="B7" s="140"/>
      <c r="C7" s="365"/>
      <c r="D7" s="365"/>
      <c r="E7" s="365"/>
      <c r="F7" s="365"/>
      <c r="G7" s="365"/>
    </row>
    <row r="8" spans="1:7" ht="12.75">
      <c r="A8" s="172"/>
      <c r="B8" s="425" t="s">
        <v>218</v>
      </c>
      <c r="C8" s="180" t="s">
        <v>159</v>
      </c>
      <c r="D8" s="133"/>
      <c r="E8" s="133"/>
      <c r="F8" s="133"/>
      <c r="G8" s="133"/>
    </row>
    <row r="9" spans="1:7" ht="25.5">
      <c r="A9" s="128">
        <v>40110</v>
      </c>
      <c r="B9" s="425"/>
      <c r="C9" s="117" t="s">
        <v>86</v>
      </c>
      <c r="D9" s="132">
        <v>26776951</v>
      </c>
      <c r="E9" s="132">
        <v>20994343</v>
      </c>
      <c r="F9" s="132">
        <v>1965728</v>
      </c>
      <c r="G9" s="133">
        <v>49737022</v>
      </c>
    </row>
    <row r="10" spans="1:7" ht="38.25">
      <c r="A10" s="128">
        <v>40120</v>
      </c>
      <c r="B10" s="425"/>
      <c r="C10" s="117" t="s">
        <v>87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40130</v>
      </c>
      <c r="B11" s="425"/>
      <c r="C11" s="117" t="s">
        <v>88</v>
      </c>
      <c r="D11" s="132">
        <v>0</v>
      </c>
      <c r="E11" s="132">
        <v>0</v>
      </c>
      <c r="F11" s="132">
        <v>0</v>
      </c>
      <c r="G11" s="133">
        <v>0</v>
      </c>
    </row>
    <row r="12" spans="1:7" ht="25.5">
      <c r="A12" s="128">
        <v>40140</v>
      </c>
      <c r="B12" s="425"/>
      <c r="C12" s="117" t="s">
        <v>89</v>
      </c>
      <c r="D12" s="132">
        <v>0</v>
      </c>
      <c r="E12" s="132">
        <v>0</v>
      </c>
      <c r="F12" s="132">
        <v>0</v>
      </c>
      <c r="G12" s="133">
        <v>0</v>
      </c>
    </row>
    <row r="13" spans="1:7" ht="12.75">
      <c r="A13" s="128">
        <v>40150</v>
      </c>
      <c r="B13" s="425"/>
      <c r="C13" s="117" t="s">
        <v>90</v>
      </c>
      <c r="D13" s="132">
        <v>0</v>
      </c>
      <c r="E13" s="132">
        <v>0</v>
      </c>
      <c r="F13" s="132">
        <v>11184</v>
      </c>
      <c r="G13" s="133">
        <v>11184</v>
      </c>
    </row>
    <row r="14" spans="1:7" ht="12.75">
      <c r="A14" s="173"/>
      <c r="B14" s="425"/>
      <c r="C14" s="180" t="s">
        <v>160</v>
      </c>
      <c r="D14" s="132"/>
      <c r="E14" s="132"/>
      <c r="F14" s="132"/>
      <c r="G14" s="133"/>
    </row>
    <row r="15" spans="1:7" ht="25.5">
      <c r="A15" s="128">
        <v>40160</v>
      </c>
      <c r="B15" s="425"/>
      <c r="C15" s="117" t="s">
        <v>91</v>
      </c>
      <c r="D15" s="132">
        <v>-60990796</v>
      </c>
      <c r="E15" s="132">
        <v>-19123983</v>
      </c>
      <c r="F15" s="132">
        <v>-1753958</v>
      </c>
      <c r="G15" s="133">
        <v>-81868737</v>
      </c>
    </row>
    <row r="16" spans="1:7" ht="25.5">
      <c r="A16" s="128">
        <v>40170</v>
      </c>
      <c r="B16" s="425"/>
      <c r="C16" s="117" t="s">
        <v>92</v>
      </c>
      <c r="D16" s="132">
        <v>0</v>
      </c>
      <c r="E16" s="132">
        <v>0</v>
      </c>
      <c r="F16" s="132">
        <v>0</v>
      </c>
      <c r="G16" s="133">
        <v>0</v>
      </c>
    </row>
    <row r="17" spans="1:7" ht="12.75">
      <c r="A17" s="128">
        <v>40180</v>
      </c>
      <c r="B17" s="425"/>
      <c r="C17" s="117" t="s">
        <v>93</v>
      </c>
      <c r="D17" s="132">
        <v>-2764650</v>
      </c>
      <c r="E17" s="132">
        <v>-3959117</v>
      </c>
      <c r="F17" s="132">
        <v>-7025</v>
      </c>
      <c r="G17" s="133">
        <v>-6730792</v>
      </c>
    </row>
    <row r="18" spans="1:7" ht="38.25">
      <c r="A18" s="128">
        <v>40190</v>
      </c>
      <c r="B18" s="425"/>
      <c r="C18" s="117" t="s">
        <v>94</v>
      </c>
      <c r="D18" s="132">
        <v>0</v>
      </c>
      <c r="E18" s="132">
        <v>0</v>
      </c>
      <c r="F18" s="132">
        <v>0</v>
      </c>
      <c r="G18" s="133">
        <v>0</v>
      </c>
    </row>
    <row r="19" spans="1:7" ht="12.75">
      <c r="A19" s="128">
        <v>40200</v>
      </c>
      <c r="B19" s="425"/>
      <c r="C19" s="117" t="s">
        <v>95</v>
      </c>
      <c r="D19" s="132">
        <v>-967482</v>
      </c>
      <c r="E19" s="132">
        <v>-450748</v>
      </c>
      <c r="F19" s="132">
        <v>-164618</v>
      </c>
      <c r="G19" s="133">
        <v>-1582848</v>
      </c>
    </row>
    <row r="20" spans="1:7" ht="12.75">
      <c r="A20" s="128">
        <v>40210</v>
      </c>
      <c r="B20" s="425"/>
      <c r="C20" s="117" t="s">
        <v>96</v>
      </c>
      <c r="D20" s="132">
        <v>0</v>
      </c>
      <c r="E20" s="132">
        <v>0</v>
      </c>
      <c r="F20" s="132">
        <v>0</v>
      </c>
      <c r="G20" s="133">
        <v>0</v>
      </c>
    </row>
    <row r="21" spans="1:7" ht="12.75">
      <c r="A21" s="128">
        <v>40220</v>
      </c>
      <c r="B21" s="425"/>
      <c r="C21" s="117" t="s">
        <v>97</v>
      </c>
      <c r="D21" s="132">
        <v>0</v>
      </c>
      <c r="E21" s="132">
        <v>0</v>
      </c>
      <c r="F21" s="132">
        <v>0</v>
      </c>
      <c r="G21" s="133">
        <v>0</v>
      </c>
    </row>
    <row r="22" spans="1:7" ht="12.75">
      <c r="A22" s="128">
        <v>40230</v>
      </c>
      <c r="B22" s="425"/>
      <c r="C22" s="117" t="s">
        <v>98</v>
      </c>
      <c r="D22" s="132">
        <v>0</v>
      </c>
      <c r="E22" s="132">
        <v>0</v>
      </c>
      <c r="F22" s="132">
        <v>0</v>
      </c>
      <c r="G22" s="133">
        <v>0</v>
      </c>
    </row>
    <row r="23" spans="1:7" ht="12.75">
      <c r="A23" s="128">
        <v>40240</v>
      </c>
      <c r="B23" s="425"/>
      <c r="C23" s="117" t="s">
        <v>99</v>
      </c>
      <c r="D23" s="132">
        <v>0</v>
      </c>
      <c r="E23" s="132">
        <v>0</v>
      </c>
      <c r="F23" s="132">
        <v>0</v>
      </c>
      <c r="G23" s="133">
        <v>0</v>
      </c>
    </row>
    <row r="24" spans="1:7" ht="25.5">
      <c r="A24" s="128">
        <v>40250</v>
      </c>
      <c r="B24" s="425"/>
      <c r="C24" s="117" t="s">
        <v>100</v>
      </c>
      <c r="D24" s="132">
        <v>-47033</v>
      </c>
      <c r="E24" s="132">
        <v>0</v>
      </c>
      <c r="F24" s="132">
        <v>0</v>
      </c>
      <c r="G24" s="133">
        <v>-47033</v>
      </c>
    </row>
    <row r="25" spans="1:7" ht="12.75">
      <c r="A25" s="128">
        <v>40260</v>
      </c>
      <c r="B25" s="425"/>
      <c r="C25" s="117" t="s">
        <v>101</v>
      </c>
      <c r="D25" s="132">
        <v>41117443</v>
      </c>
      <c r="E25" s="132">
        <v>0</v>
      </c>
      <c r="F25" s="132">
        <v>0</v>
      </c>
      <c r="G25" s="133">
        <v>41117443</v>
      </c>
    </row>
    <row r="26" spans="1:7" ht="30" customHeight="1">
      <c r="A26" s="178">
        <v>40000</v>
      </c>
      <c r="B26" s="425"/>
      <c r="C26" s="197" t="s">
        <v>215</v>
      </c>
      <c r="D26" s="200">
        <v>3124433</v>
      </c>
      <c r="E26" s="200">
        <v>-2539505</v>
      </c>
      <c r="F26" s="200">
        <v>51311</v>
      </c>
      <c r="G26" s="200">
        <v>636239</v>
      </c>
    </row>
    <row r="27" spans="1:7" ht="25.5">
      <c r="A27" s="128">
        <v>41100</v>
      </c>
      <c r="B27" s="425" t="s">
        <v>219</v>
      </c>
      <c r="C27" s="117" t="s">
        <v>102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41110</v>
      </c>
      <c r="B28" s="425"/>
      <c r="C28" s="117" t="s">
        <v>103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41120</v>
      </c>
      <c r="B29" s="425"/>
      <c r="C29" s="117" t="s">
        <v>104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41130</v>
      </c>
      <c r="B30" s="425"/>
      <c r="C30" s="117" t="s">
        <v>105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41140</v>
      </c>
      <c r="B31" s="425"/>
      <c r="C31" s="117" t="s">
        <v>106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41150</v>
      </c>
      <c r="B32" s="425"/>
      <c r="C32" s="117" t="s">
        <v>107</v>
      </c>
      <c r="D32" s="132">
        <v>0</v>
      </c>
      <c r="E32" s="132">
        <v>0</v>
      </c>
      <c r="F32" s="132">
        <v>0</v>
      </c>
      <c r="G32" s="133">
        <v>0</v>
      </c>
    </row>
    <row r="33" spans="1:7" ht="25.5">
      <c r="A33" s="128">
        <v>41160</v>
      </c>
      <c r="B33" s="425"/>
      <c r="C33" s="117" t="s">
        <v>108</v>
      </c>
      <c r="D33" s="132">
        <v>0</v>
      </c>
      <c r="E33" s="132">
        <v>0</v>
      </c>
      <c r="F33" s="132">
        <v>0</v>
      </c>
      <c r="G33" s="133">
        <v>0</v>
      </c>
    </row>
    <row r="34" spans="1:7" ht="12.75">
      <c r="A34" s="128">
        <v>41170</v>
      </c>
      <c r="B34" s="425"/>
      <c r="C34" s="117" t="s">
        <v>109</v>
      </c>
      <c r="D34" s="132">
        <v>0</v>
      </c>
      <c r="E34" s="132">
        <v>0</v>
      </c>
      <c r="F34" s="132">
        <v>0</v>
      </c>
      <c r="G34" s="133">
        <v>0</v>
      </c>
    </row>
    <row r="35" spans="1:7" ht="25.5">
      <c r="A35" s="128">
        <v>41180</v>
      </c>
      <c r="B35" s="425"/>
      <c r="C35" s="117" t="s">
        <v>110</v>
      </c>
      <c r="D35" s="132">
        <v>10</v>
      </c>
      <c r="E35" s="132">
        <v>0</v>
      </c>
      <c r="F35" s="132">
        <v>0</v>
      </c>
      <c r="G35" s="133">
        <v>10</v>
      </c>
    </row>
    <row r="36" spans="1:7" ht="12.75">
      <c r="A36" s="128">
        <v>41190</v>
      </c>
      <c r="B36" s="425"/>
      <c r="C36" s="117" t="s">
        <v>111</v>
      </c>
      <c r="D36" s="132">
        <v>-13506</v>
      </c>
      <c r="E36" s="132">
        <v>-197887</v>
      </c>
      <c r="F36" s="132">
        <v>0</v>
      </c>
      <c r="G36" s="133">
        <v>-211393</v>
      </c>
    </row>
    <row r="37" spans="1:7" ht="25.5">
      <c r="A37" s="128">
        <v>41200</v>
      </c>
      <c r="B37" s="425"/>
      <c r="C37" s="117" t="s">
        <v>112</v>
      </c>
      <c r="D37" s="132">
        <v>0</v>
      </c>
      <c r="E37" s="132">
        <v>0</v>
      </c>
      <c r="F37" s="132">
        <v>0</v>
      </c>
      <c r="G37" s="133">
        <v>0</v>
      </c>
    </row>
    <row r="38" spans="1:7" ht="12.75">
      <c r="A38" s="128">
        <v>41210</v>
      </c>
      <c r="B38" s="425"/>
      <c r="C38" s="117" t="s">
        <v>113</v>
      </c>
      <c r="D38" s="132">
        <v>0</v>
      </c>
      <c r="E38" s="132">
        <v>0</v>
      </c>
      <c r="F38" s="132">
        <v>-37858</v>
      </c>
      <c r="G38" s="133">
        <v>-37858</v>
      </c>
    </row>
    <row r="39" spans="1:7" ht="25.5">
      <c r="A39" s="128">
        <v>41220</v>
      </c>
      <c r="B39" s="425"/>
      <c r="C39" s="117" t="s">
        <v>114</v>
      </c>
      <c r="D39" s="132">
        <v>0</v>
      </c>
      <c r="E39" s="132">
        <v>0</v>
      </c>
      <c r="F39" s="132">
        <v>0</v>
      </c>
      <c r="G39" s="133">
        <v>0</v>
      </c>
    </row>
    <row r="40" spans="1:7" ht="12.75">
      <c r="A40" s="128">
        <v>41230</v>
      </c>
      <c r="B40" s="425"/>
      <c r="C40" s="117" t="s">
        <v>115</v>
      </c>
      <c r="D40" s="132">
        <v>-350000</v>
      </c>
      <c r="E40" s="132">
        <v>0</v>
      </c>
      <c r="F40" s="132">
        <v>0</v>
      </c>
      <c r="G40" s="133">
        <v>-350000</v>
      </c>
    </row>
    <row r="41" spans="1:7" ht="25.5">
      <c r="A41" s="128">
        <v>41240</v>
      </c>
      <c r="B41" s="425"/>
      <c r="C41" s="117" t="s">
        <v>116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41250</v>
      </c>
      <c r="B42" s="425"/>
      <c r="C42" s="117" t="s">
        <v>117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41260</v>
      </c>
      <c r="B43" s="425"/>
      <c r="C43" s="117" t="s">
        <v>118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41270</v>
      </c>
      <c r="B44" s="425"/>
      <c r="C44" s="117" t="s">
        <v>119</v>
      </c>
      <c r="D44" s="132">
        <v>0</v>
      </c>
      <c r="E44" s="132">
        <v>0</v>
      </c>
      <c r="F44" s="132">
        <v>0</v>
      </c>
      <c r="G44" s="133">
        <v>0</v>
      </c>
    </row>
    <row r="45" spans="1:7" ht="25.5">
      <c r="A45" s="128">
        <v>41280</v>
      </c>
      <c r="B45" s="425"/>
      <c r="C45" s="117" t="s">
        <v>120</v>
      </c>
      <c r="D45" s="132">
        <v>0</v>
      </c>
      <c r="E45" s="132">
        <v>0</v>
      </c>
      <c r="F45" s="132">
        <v>0</v>
      </c>
      <c r="G45" s="133">
        <v>0</v>
      </c>
    </row>
    <row r="46" spans="1:7" ht="12.75">
      <c r="A46" s="128">
        <v>41290</v>
      </c>
      <c r="B46" s="425"/>
      <c r="C46" s="117" t="s">
        <v>121</v>
      </c>
      <c r="D46" s="132">
        <v>0</v>
      </c>
      <c r="E46" s="132">
        <v>0</v>
      </c>
      <c r="F46" s="132">
        <v>0</v>
      </c>
      <c r="G46" s="133">
        <v>0</v>
      </c>
    </row>
    <row r="47" spans="1:7" ht="12.75">
      <c r="A47" s="128">
        <v>41300</v>
      </c>
      <c r="B47" s="425"/>
      <c r="C47" s="117" t="s">
        <v>97</v>
      </c>
      <c r="D47" s="132">
        <v>0</v>
      </c>
      <c r="E47" s="132">
        <v>0</v>
      </c>
      <c r="F47" s="132">
        <v>0</v>
      </c>
      <c r="G47" s="133">
        <v>0</v>
      </c>
    </row>
    <row r="48" spans="1:7" ht="12.75">
      <c r="A48" s="128">
        <v>41310</v>
      </c>
      <c r="B48" s="425"/>
      <c r="C48" s="117" t="s">
        <v>99</v>
      </c>
      <c r="D48" s="132">
        <v>0</v>
      </c>
      <c r="E48" s="132">
        <v>0</v>
      </c>
      <c r="F48" s="132">
        <v>0</v>
      </c>
      <c r="G48" s="133">
        <v>0</v>
      </c>
    </row>
    <row r="49" spans="1:7" ht="25.5">
      <c r="A49" s="128">
        <v>41320</v>
      </c>
      <c r="B49" s="425"/>
      <c r="C49" s="117" t="s">
        <v>100</v>
      </c>
      <c r="D49" s="132">
        <v>0</v>
      </c>
      <c r="E49" s="132">
        <v>0</v>
      </c>
      <c r="F49" s="132">
        <v>0</v>
      </c>
      <c r="G49" s="133">
        <v>0</v>
      </c>
    </row>
    <row r="50" spans="1:7" ht="12.75">
      <c r="A50" s="171">
        <v>41330</v>
      </c>
      <c r="B50" s="425"/>
      <c r="C50" s="117" t="s">
        <v>101</v>
      </c>
      <c r="D50" s="132">
        <v>-2000000</v>
      </c>
      <c r="E50" s="132">
        <v>0</v>
      </c>
      <c r="F50" s="132">
        <v>-15000</v>
      </c>
      <c r="G50" s="133">
        <v>-2015000</v>
      </c>
    </row>
    <row r="51" spans="1:7" ht="25.5">
      <c r="A51" s="178">
        <v>41000</v>
      </c>
      <c r="B51" s="425"/>
      <c r="C51" s="197" t="s">
        <v>216</v>
      </c>
      <c r="D51" s="202">
        <v>-2363496</v>
      </c>
      <c r="E51" s="202">
        <v>-197887</v>
      </c>
      <c r="F51" s="202">
        <v>-52858</v>
      </c>
      <c r="G51" s="202">
        <v>-2614241</v>
      </c>
    </row>
    <row r="52" spans="1:7" s="134" customFormat="1" ht="12.75">
      <c r="A52" s="128">
        <v>42100</v>
      </c>
      <c r="B52" s="425" t="s">
        <v>220</v>
      </c>
      <c r="C52" s="117" t="s">
        <v>122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42110</v>
      </c>
      <c r="B53" s="425"/>
      <c r="C53" s="117" t="s">
        <v>123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5">
      <c r="A54" s="128">
        <v>42120</v>
      </c>
      <c r="B54" s="425"/>
      <c r="C54" s="117" t="s">
        <v>124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 ht="12.75">
      <c r="A55" s="128">
        <v>42130</v>
      </c>
      <c r="B55" s="425"/>
      <c r="C55" s="117" t="s">
        <v>125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28">
        <v>42130</v>
      </c>
      <c r="B56" s="425"/>
      <c r="C56" s="117" t="s">
        <v>126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5">
      <c r="A57" s="171">
        <v>42140</v>
      </c>
      <c r="B57" s="425"/>
      <c r="C57" s="117" t="s">
        <v>127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 ht="12.75">
      <c r="A58" s="178">
        <v>42150</v>
      </c>
      <c r="B58" s="425"/>
      <c r="C58" s="197" t="s">
        <v>128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 ht="12.75">
      <c r="A59" s="127">
        <v>42160</v>
      </c>
      <c r="B59" s="425"/>
      <c r="C59" s="117" t="s">
        <v>129</v>
      </c>
      <c r="D59" s="132">
        <v>0</v>
      </c>
      <c r="E59" s="132">
        <v>558378</v>
      </c>
      <c r="F59" s="132">
        <v>0</v>
      </c>
      <c r="G59" s="133">
        <v>558378</v>
      </c>
    </row>
    <row r="60" spans="1:7" s="134" customFormat="1" ht="12.75">
      <c r="A60" s="128">
        <v>42170</v>
      </c>
      <c r="B60" s="425"/>
      <c r="C60" s="117" t="s">
        <v>130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 ht="12.75">
      <c r="A61" s="128">
        <v>42180</v>
      </c>
      <c r="B61" s="425"/>
      <c r="C61" s="117" t="s">
        <v>131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 ht="12.75">
      <c r="A62" s="128">
        <v>42190</v>
      </c>
      <c r="B62" s="425"/>
      <c r="C62" s="117" t="s">
        <v>132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25.5">
      <c r="A63" s="128">
        <v>42200</v>
      </c>
      <c r="B63" s="425"/>
      <c r="C63" s="117" t="s">
        <v>116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 ht="12.75">
      <c r="A64" s="128">
        <v>42210</v>
      </c>
      <c r="B64" s="425"/>
      <c r="C64" s="117" t="s">
        <v>96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 ht="12.75">
      <c r="A65" s="128">
        <v>42220</v>
      </c>
      <c r="B65" s="425"/>
      <c r="C65" s="117" t="s">
        <v>98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5">
      <c r="A66" s="128">
        <v>42230</v>
      </c>
      <c r="B66" s="425"/>
      <c r="C66" s="117" t="s">
        <v>100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 ht="12.75">
      <c r="A67" s="171">
        <v>42240</v>
      </c>
      <c r="B67" s="425"/>
      <c r="C67" s="117" t="s">
        <v>101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5">
      <c r="A68" s="178">
        <v>42000</v>
      </c>
      <c r="B68" s="425"/>
      <c r="C68" s="197" t="s">
        <v>217</v>
      </c>
      <c r="D68" s="202">
        <v>0</v>
      </c>
      <c r="E68" s="202">
        <v>558378</v>
      </c>
      <c r="F68" s="202">
        <v>0</v>
      </c>
      <c r="G68" s="202">
        <v>558378</v>
      </c>
    </row>
    <row r="69" spans="1:7" s="134" customFormat="1" ht="38.25">
      <c r="A69" s="178">
        <v>43000</v>
      </c>
      <c r="B69" s="135"/>
      <c r="C69" s="197" t="s">
        <v>133</v>
      </c>
      <c r="D69" s="202">
        <v>760937</v>
      </c>
      <c r="E69" s="202">
        <v>-2179014</v>
      </c>
      <c r="F69" s="202">
        <v>-1547</v>
      </c>
      <c r="G69" s="202">
        <v>-1419624</v>
      </c>
    </row>
    <row r="70" spans="1:7" s="134" customFormat="1" ht="25.5">
      <c r="A70" s="171">
        <v>44000</v>
      </c>
      <c r="B70" s="138"/>
      <c r="C70" s="117" t="s">
        <v>134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5">
      <c r="A71" s="178">
        <v>45000</v>
      </c>
      <c r="B71" s="138"/>
      <c r="C71" s="197" t="s">
        <v>135</v>
      </c>
      <c r="D71" s="202">
        <v>760937</v>
      </c>
      <c r="E71" s="202">
        <v>-2179014</v>
      </c>
      <c r="F71" s="202">
        <v>-1547</v>
      </c>
      <c r="G71" s="202">
        <v>-1419624</v>
      </c>
    </row>
    <row r="72" spans="1:7" s="134" customFormat="1" ht="25.5">
      <c r="A72" s="126">
        <v>46000</v>
      </c>
      <c r="B72" s="138"/>
      <c r="C72" s="117" t="s">
        <v>136</v>
      </c>
      <c r="D72" s="132">
        <v>1961275</v>
      </c>
      <c r="E72" s="132">
        <v>3587111</v>
      </c>
      <c r="F72" s="132">
        <v>47535</v>
      </c>
      <c r="G72" s="133">
        <v>5595921</v>
      </c>
    </row>
    <row r="73" spans="1:7" s="134" customFormat="1" ht="25.5">
      <c r="A73" s="178">
        <v>47000</v>
      </c>
      <c r="B73" s="138"/>
      <c r="C73" s="197" t="s">
        <v>137</v>
      </c>
      <c r="D73" s="202">
        <v>2722212</v>
      </c>
      <c r="E73" s="202">
        <v>1408097</v>
      </c>
      <c r="F73" s="202">
        <v>45988</v>
      </c>
      <c r="G73" s="202">
        <v>4176297</v>
      </c>
    </row>
    <row r="74" spans="2:7" ht="12.75">
      <c r="B74" s="139"/>
      <c r="C74" s="445" t="s">
        <v>333</v>
      </c>
      <c r="D74" s="434"/>
      <c r="E74" s="434"/>
      <c r="F74" s="434"/>
      <c r="G74" s="446"/>
    </row>
    <row r="75" spans="3:7" ht="12.75">
      <c r="C75" s="442"/>
      <c r="D75" s="443"/>
      <c r="E75" s="443"/>
      <c r="F75" s="443"/>
      <c r="G75" s="444"/>
    </row>
    <row r="76" spans="3:7" ht="12.75">
      <c r="C76" s="441"/>
      <c r="D76" s="441"/>
      <c r="E76" s="441"/>
      <c r="F76" s="441"/>
      <c r="G76" s="441"/>
    </row>
    <row r="77" spans="3:7" ht="12.75">
      <c r="C77" s="441"/>
      <c r="D77" s="441"/>
      <c r="E77" s="441"/>
      <c r="F77" s="441"/>
      <c r="G77" s="441"/>
    </row>
  </sheetData>
  <sheetProtection/>
  <mergeCells count="18">
    <mergeCell ref="B8:B26"/>
    <mergeCell ref="B27:B51"/>
    <mergeCell ref="B52:B68"/>
    <mergeCell ref="C5:G5"/>
    <mergeCell ref="A6:A7"/>
    <mergeCell ref="C6:C7"/>
    <mergeCell ref="G6:G7"/>
    <mergeCell ref="F6:F7"/>
    <mergeCell ref="D6:D7"/>
    <mergeCell ref="C77:G77"/>
    <mergeCell ref="C1:G1"/>
    <mergeCell ref="C2:G2"/>
    <mergeCell ref="E6:E7"/>
    <mergeCell ref="C4:G4"/>
    <mergeCell ref="C76:G76"/>
    <mergeCell ref="C75:G75"/>
    <mergeCell ref="C74:G74"/>
    <mergeCell ref="C3:G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3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0.5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customWidth="1"/>
    <col min="10" max="10" width="12.16015625" style="98" bestFit="1" customWidth="1"/>
    <col min="11" max="11" width="12.66015625" style="98" customWidth="1"/>
    <col min="12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1" ht="12.75">
      <c r="A2" s="307" t="s">
        <v>271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 ht="12.75">
      <c r="A3" s="290" t="s">
        <v>262</v>
      </c>
      <c r="B3" s="291"/>
      <c r="C3" s="291"/>
      <c r="D3" s="291"/>
      <c r="E3" s="291"/>
      <c r="F3" s="291"/>
      <c r="G3" s="291"/>
      <c r="H3" s="291"/>
      <c r="I3" s="291"/>
      <c r="J3" s="291"/>
      <c r="K3" s="310"/>
    </row>
    <row r="4" spans="1:11" ht="12.75">
      <c r="A4" s="283" t="s">
        <v>345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39.75" customHeight="1">
      <c r="A5" s="270" t="s">
        <v>3</v>
      </c>
      <c r="B5" s="270" t="s">
        <v>4</v>
      </c>
      <c r="C5" s="300" t="s">
        <v>261</v>
      </c>
      <c r="D5" s="300"/>
      <c r="E5" s="300"/>
      <c r="F5" s="300" t="s">
        <v>242</v>
      </c>
      <c r="G5" s="300"/>
      <c r="H5" s="300"/>
      <c r="I5" s="300" t="s">
        <v>279</v>
      </c>
      <c r="J5" s="300"/>
      <c r="K5" s="300"/>
    </row>
    <row r="6" spans="1:11" ht="25.5">
      <c r="A6" s="270"/>
      <c r="B6" s="270"/>
      <c r="C6" s="181">
        <v>2021</v>
      </c>
      <c r="D6" s="181">
        <v>2022</v>
      </c>
      <c r="E6" s="204" t="s">
        <v>235</v>
      </c>
      <c r="F6" s="181">
        <v>2021</v>
      </c>
      <c r="G6" s="181">
        <v>2022</v>
      </c>
      <c r="H6" s="204" t="s">
        <v>235</v>
      </c>
      <c r="I6" s="181">
        <v>2021</v>
      </c>
      <c r="J6" s="181">
        <v>2022</v>
      </c>
      <c r="K6" s="204" t="s">
        <v>247</v>
      </c>
    </row>
    <row r="7" spans="1:11" ht="12.75">
      <c r="A7" s="99">
        <v>67</v>
      </c>
      <c r="B7" s="51" t="s">
        <v>5</v>
      </c>
      <c r="C7" s="100">
        <v>0.7275933916892274</v>
      </c>
      <c r="D7" s="100">
        <v>0.750149162779414</v>
      </c>
      <c r="E7" s="157">
        <v>0.031000516700433023</v>
      </c>
      <c r="F7" s="158">
        <v>0.8550211970778059</v>
      </c>
      <c r="G7" s="158">
        <v>0.816340662761072</v>
      </c>
      <c r="H7" s="159">
        <v>-0.04523926944610479</v>
      </c>
      <c r="I7" s="160">
        <v>1.025121040473629</v>
      </c>
      <c r="J7" s="160">
        <v>1.001921043637085</v>
      </c>
      <c r="K7" s="221">
        <v>-2.3199996836544168</v>
      </c>
    </row>
    <row r="8" spans="1:11" ht="12.75">
      <c r="A8" s="101">
        <v>78</v>
      </c>
      <c r="B8" s="53" t="s">
        <v>45</v>
      </c>
      <c r="C8" s="102">
        <v>0.43096369646610927</v>
      </c>
      <c r="D8" s="102">
        <v>0.48710919915523077</v>
      </c>
      <c r="E8" s="148">
        <v>0.1302789611967623</v>
      </c>
      <c r="F8" s="156">
        <v>0.9778068061475185</v>
      </c>
      <c r="G8" s="156">
        <v>0.8862422652949955</v>
      </c>
      <c r="H8" s="103">
        <v>-0.09364277306810742</v>
      </c>
      <c r="I8" s="161">
        <v>1.250578379648372</v>
      </c>
      <c r="J8" s="161">
        <v>1.0389790511487957</v>
      </c>
      <c r="K8" s="222">
        <v>-21.15993284995763</v>
      </c>
    </row>
    <row r="9" spans="1:11" ht="12.75">
      <c r="A9" s="101">
        <v>80</v>
      </c>
      <c r="B9" s="53" t="s">
        <v>6</v>
      </c>
      <c r="C9" s="102">
        <v>0.56832818295224</v>
      </c>
      <c r="D9" s="102">
        <v>0.6399721742399084</v>
      </c>
      <c r="E9" s="148">
        <v>0.1260609511136792</v>
      </c>
      <c r="F9" s="156">
        <v>1.3972666511643375</v>
      </c>
      <c r="G9" s="156">
        <v>1.5473710443978468</v>
      </c>
      <c r="H9" s="103">
        <v>0.107427163675901</v>
      </c>
      <c r="I9" s="161">
        <v>1.1088315978291985</v>
      </c>
      <c r="J9" s="161">
        <v>1.0046664466332487</v>
      </c>
      <c r="K9" s="222">
        <v>-10.416515119594983</v>
      </c>
    </row>
    <row r="10" spans="1:11" ht="12.75">
      <c r="A10" s="52">
        <v>81</v>
      </c>
      <c r="B10" s="56" t="s">
        <v>311</v>
      </c>
      <c r="C10" s="102">
        <v>0.5530289072136325</v>
      </c>
      <c r="D10" s="102">
        <v>0.4033476619657365</v>
      </c>
      <c r="E10" s="148">
        <v>-0.27065718137962513</v>
      </c>
      <c r="F10" s="156">
        <v>1.1819167689455314</v>
      </c>
      <c r="G10" s="156">
        <v>0.8387885942235678</v>
      </c>
      <c r="H10" s="103">
        <v>-0.2903150067225899</v>
      </c>
      <c r="I10" s="161">
        <v>1.2410011163883854</v>
      </c>
      <c r="J10" s="161">
        <v>1.0006741974957034</v>
      </c>
      <c r="K10" s="222">
        <v>-24.0326918892682</v>
      </c>
    </row>
    <row r="11" spans="1:11" ht="12.75">
      <c r="A11" s="101">
        <v>99</v>
      </c>
      <c r="B11" s="53" t="s">
        <v>7</v>
      </c>
      <c r="C11" s="102">
        <v>0.34477366968072</v>
      </c>
      <c r="D11" s="102">
        <v>0.30814220941278014</v>
      </c>
      <c r="E11" s="148">
        <v>-0.10624784747008853</v>
      </c>
      <c r="F11" s="156">
        <v>1.0095441773526694</v>
      </c>
      <c r="G11" s="156">
        <v>0.7961504399501765</v>
      </c>
      <c r="H11" s="103">
        <v>-0.2113763242754526</v>
      </c>
      <c r="I11" s="161">
        <v>1.0081384374365634</v>
      </c>
      <c r="J11" s="161">
        <v>1.0051338798717266</v>
      </c>
      <c r="K11" s="222">
        <v>-0.3004557564836752</v>
      </c>
    </row>
    <row r="12" spans="1:11" ht="12.75">
      <c r="A12" s="101">
        <v>107</v>
      </c>
      <c r="B12" s="53" t="s">
        <v>41</v>
      </c>
      <c r="C12" s="102">
        <v>0.4077878420960064</v>
      </c>
      <c r="D12" s="102">
        <v>0.6468323049152095</v>
      </c>
      <c r="E12" s="148">
        <v>0.5861981112299184</v>
      </c>
      <c r="F12" s="156">
        <v>0.8639031123071187</v>
      </c>
      <c r="G12" s="156">
        <v>0.8487068841239295</v>
      </c>
      <c r="H12" s="103">
        <v>-0.01759019960306263</v>
      </c>
      <c r="I12" s="161">
        <v>1.0300598216367816</v>
      </c>
      <c r="J12" s="161">
        <v>1.0073902367988339</v>
      </c>
      <c r="K12" s="222">
        <v>-2.2669584837947676</v>
      </c>
    </row>
    <row r="13" spans="1:11" ht="12.75">
      <c r="A13" s="101">
        <v>108</v>
      </c>
      <c r="B13" s="53" t="s">
        <v>332</v>
      </c>
      <c r="C13" s="102"/>
      <c r="D13" s="102">
        <v>8.442940273292864</v>
      </c>
      <c r="E13" s="148"/>
      <c r="F13" s="156"/>
      <c r="G13" s="156">
        <v>17.14654061339633</v>
      </c>
      <c r="H13" s="103"/>
      <c r="I13" s="161"/>
      <c r="J13" s="161">
        <v>1.0239160395321425</v>
      </c>
      <c r="K13" s="222">
        <v>102.39160395321424</v>
      </c>
    </row>
    <row r="14" spans="1:11" ht="12.75">
      <c r="A14" s="268" t="s">
        <v>8</v>
      </c>
      <c r="B14" s="268"/>
      <c r="C14" s="188">
        <v>0.5061521773131603</v>
      </c>
      <c r="D14" s="188">
        <v>0.5549444008589003</v>
      </c>
      <c r="E14" s="184">
        <v>0.09639832787986191</v>
      </c>
      <c r="F14" s="189">
        <v>0.9809832620510719</v>
      </c>
      <c r="G14" s="189">
        <v>0.8944067924162573</v>
      </c>
      <c r="H14" s="184">
        <v>-0.08825478780728391</v>
      </c>
      <c r="I14" s="184">
        <v>1.091993681442067</v>
      </c>
      <c r="J14" s="184">
        <v>1.0129637338127464</v>
      </c>
      <c r="K14" s="189">
        <v>-7.9029947629320585</v>
      </c>
    </row>
    <row r="15" spans="1:11" ht="12.75">
      <c r="A15" s="52">
        <v>63</v>
      </c>
      <c r="B15" s="56" t="s">
        <v>322</v>
      </c>
      <c r="C15" s="102">
        <v>0.46899992360262965</v>
      </c>
      <c r="D15" s="102">
        <v>0.5409468640594832</v>
      </c>
      <c r="E15" s="148">
        <v>0.15340501530190487</v>
      </c>
      <c r="F15" s="156">
        <v>1.6122782179087976</v>
      </c>
      <c r="G15" s="156">
        <v>1.7718523881324781</v>
      </c>
      <c r="H15" s="103">
        <v>0.09897433857951388</v>
      </c>
      <c r="I15" s="161">
        <v>1.065351604870869</v>
      </c>
      <c r="J15" s="161">
        <v>1.1514754740676483</v>
      </c>
      <c r="K15" s="222">
        <v>8.612386919677917</v>
      </c>
    </row>
    <row r="16" spans="1:11" ht="12.75">
      <c r="A16" s="52">
        <v>76</v>
      </c>
      <c r="B16" s="56" t="s">
        <v>42</v>
      </c>
      <c r="C16" s="102">
        <v>0.9150163272437969</v>
      </c>
      <c r="D16" s="102">
        <v>0.7252812888464131</v>
      </c>
      <c r="E16" s="148">
        <v>-0.20735699762746507</v>
      </c>
      <c r="F16" s="156">
        <v>1.5089830286171264</v>
      </c>
      <c r="G16" s="156">
        <v>1.268300786789663</v>
      </c>
      <c r="H16" s="103">
        <v>-0.1594996346963765</v>
      </c>
      <c r="I16" s="161">
        <v>1.068663959275333</v>
      </c>
      <c r="J16" s="161">
        <v>1.0727992411458525</v>
      </c>
      <c r="K16" s="222">
        <v>0.41352818705193695</v>
      </c>
    </row>
    <row r="17" spans="1:11" ht="12.75">
      <c r="A17" s="104">
        <v>94</v>
      </c>
      <c r="B17" s="58" t="s">
        <v>9</v>
      </c>
      <c r="C17" s="105">
        <v>0.4116342035143131</v>
      </c>
      <c r="D17" s="105">
        <v>0.41300961133902997</v>
      </c>
      <c r="E17" s="148">
        <v>0.0033413351295259464</v>
      </c>
      <c r="F17" s="156">
        <v>1.6719053292170873</v>
      </c>
      <c r="G17" s="156">
        <v>1.5620385345894117</v>
      </c>
      <c r="H17" s="162">
        <v>-0.06571352618340154</v>
      </c>
      <c r="I17" s="163">
        <v>1.3452896729882002</v>
      </c>
      <c r="J17" s="163">
        <v>1.1752053960261297</v>
      </c>
      <c r="K17" s="223">
        <v>-17.00842769620705</v>
      </c>
    </row>
    <row r="18" spans="1:11" ht="12.75">
      <c r="A18" s="268" t="s">
        <v>10</v>
      </c>
      <c r="B18" s="268"/>
      <c r="C18" s="188">
        <v>0.624660808016081</v>
      </c>
      <c r="D18" s="188">
        <v>0.6087462996907503</v>
      </c>
      <c r="E18" s="184">
        <v>-0.0254770398928581</v>
      </c>
      <c r="F18" s="189">
        <v>1.5769512050247478</v>
      </c>
      <c r="G18" s="189">
        <v>1.5617937682578933</v>
      </c>
      <c r="H18" s="184">
        <v>-0.009611861621689588</v>
      </c>
      <c r="I18" s="184">
        <v>1.0740391334433468</v>
      </c>
      <c r="J18" s="184">
        <v>1.1079049774648861</v>
      </c>
      <c r="K18" s="189">
        <v>3.386584402153936</v>
      </c>
    </row>
    <row r="19" spans="1:11" ht="12.75">
      <c r="A19" s="268" t="s">
        <v>11</v>
      </c>
      <c r="B19" s="268"/>
      <c r="C19" s="188">
        <v>0.5107400311618265</v>
      </c>
      <c r="D19" s="188">
        <v>0.5569354329684795</v>
      </c>
      <c r="E19" s="184">
        <v>0.09044797546330585</v>
      </c>
      <c r="F19" s="189">
        <v>1.0053840372244072</v>
      </c>
      <c r="G19" s="189">
        <v>0.9198306308431218</v>
      </c>
      <c r="H19" s="184">
        <v>-0.08509525038558918</v>
      </c>
      <c r="I19" s="184">
        <v>1.0915191967447875</v>
      </c>
      <c r="J19" s="184">
        <v>1.0151404467130836</v>
      </c>
      <c r="K19" s="189">
        <v>-7.637875003170391</v>
      </c>
    </row>
    <row r="20" spans="1:11" ht="12.75">
      <c r="A20" s="271" t="s">
        <v>333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3"/>
    </row>
    <row r="21" spans="1:11" ht="12.75">
      <c r="A21" s="447" t="s">
        <v>346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9"/>
    </row>
    <row r="22" spans="1:11" ht="12.75" customHeight="1">
      <c r="A22" s="304" t="s">
        <v>264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6"/>
    </row>
    <row r="23" spans="1:11" ht="12.75" customHeight="1">
      <c r="A23" s="304" t="s">
        <v>263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6"/>
    </row>
    <row r="24" spans="1:11" ht="12.75" customHeight="1">
      <c r="A24" s="301" t="s">
        <v>265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3"/>
    </row>
    <row r="25" ht="12.75" customHeight="1"/>
    <row r="26" ht="12" customHeight="1"/>
    <row r="27" spans="1:8" ht="12.75">
      <c r="A27" s="106"/>
      <c r="B27" s="266"/>
      <c r="C27" s="266"/>
      <c r="D27" s="266"/>
      <c r="E27" s="266"/>
      <c r="F27" s="266"/>
      <c r="G27" s="266"/>
      <c r="H27" s="266"/>
    </row>
    <row r="28" spans="1:8" ht="12.75">
      <c r="A28" s="107"/>
      <c r="B28" s="108"/>
      <c r="C28" s="108"/>
      <c r="D28" s="108"/>
      <c r="E28" s="108"/>
      <c r="F28" s="108"/>
      <c r="G28" s="108"/>
      <c r="H28" s="108"/>
    </row>
    <row r="29" spans="2:8" ht="13.5" customHeight="1">
      <c r="B29" s="266"/>
      <c r="C29" s="266"/>
      <c r="D29" s="266"/>
      <c r="E29" s="266"/>
      <c r="F29" s="266"/>
      <c r="G29" s="266"/>
      <c r="H29" s="266"/>
    </row>
    <row r="30" spans="1:8" ht="12.75">
      <c r="A30" s="109"/>
      <c r="B30" s="64"/>
      <c r="C30" s="110"/>
      <c r="D30" s="110"/>
      <c r="E30" s="111"/>
      <c r="F30" s="111"/>
      <c r="G30" s="111"/>
      <c r="H30" s="111"/>
    </row>
    <row r="31" spans="2:8" ht="12.75">
      <c r="B31" s="266"/>
      <c r="C31" s="266"/>
      <c r="D31" s="266"/>
      <c r="E31" s="266"/>
      <c r="F31" s="266"/>
      <c r="G31" s="266"/>
      <c r="H31" s="266"/>
    </row>
    <row r="32" ht="12.75">
      <c r="B32" s="112"/>
    </row>
  </sheetData>
  <sheetProtection/>
  <mergeCells count="19">
    <mergeCell ref="A24:K24"/>
    <mergeCell ref="B27:H27"/>
    <mergeCell ref="B29:H29"/>
    <mergeCell ref="B31:H31"/>
    <mergeCell ref="A14:B14"/>
    <mergeCell ref="A18:B18"/>
    <mergeCell ref="A20:K20"/>
    <mergeCell ref="A22:K22"/>
    <mergeCell ref="A19:B19"/>
    <mergeCell ref="A23:K23"/>
    <mergeCell ref="A21:K21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6"/>
  <sheetViews>
    <sheetView showGridLines="0" zoomScalePageLayoutView="0" workbookViewId="0" topLeftCell="A1">
      <selection activeCell="A8" sqref="A8:K8"/>
    </sheetView>
  </sheetViews>
  <sheetFormatPr defaultColWidth="12" defaultRowHeight="11.25"/>
  <cols>
    <col min="1" max="16384" width="12" style="25" customWidth="1"/>
  </cols>
  <sheetData>
    <row r="6" ht="12.75">
      <c r="A6" s="220" t="s">
        <v>283</v>
      </c>
    </row>
    <row r="8" spans="1:11" ht="12.75">
      <c r="A8" s="227" t="s">
        <v>306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0" ht="12.75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5" customHeight="1">
      <c r="A10" s="226" t="s">
        <v>314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ht="27.75" customHeight="1">
      <c r="A11" s="226" t="s">
        <v>301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4" customHeight="1">
      <c r="A12" s="226" t="s">
        <v>321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4" customHeight="1">
      <c r="A13" s="226" t="s">
        <v>302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 customHeight="1">
      <c r="A14" s="226" t="s">
        <v>303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 customHeight="1">
      <c r="A15" s="226" t="s">
        <v>304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2.75" customHeight="1">
      <c r="A16" s="226" t="s">
        <v>305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sheetProtection/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015625" style="98" bestFit="1" customWidth="1"/>
    <col min="8" max="8" width="12.66015625" style="98" customWidth="1"/>
    <col min="9" max="9" width="16.16015625" style="98" bestFit="1" customWidth="1"/>
    <col min="10" max="10" width="19" style="98" bestFit="1" customWidth="1"/>
    <col min="11" max="11" width="12.66015625" style="98" customWidth="1"/>
    <col min="12" max="12" width="5.33203125" style="98" customWidth="1"/>
    <col min="13" max="13" width="17.16015625" style="98" bestFit="1" customWidth="1"/>
    <col min="14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1" ht="12.75">
      <c r="A2" s="307" t="s">
        <v>277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 ht="12.75">
      <c r="A3" s="290" t="s">
        <v>262</v>
      </c>
      <c r="B3" s="291"/>
      <c r="C3" s="291"/>
      <c r="D3" s="291"/>
      <c r="E3" s="291"/>
      <c r="F3" s="291"/>
      <c r="G3" s="291"/>
      <c r="H3" s="291"/>
      <c r="I3" s="291"/>
      <c r="J3" s="291"/>
      <c r="K3" s="310"/>
    </row>
    <row r="4" spans="1:11" ht="12.75">
      <c r="A4" s="283" t="s">
        <v>347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39.75" customHeight="1">
      <c r="A5" s="270" t="s">
        <v>3</v>
      </c>
      <c r="B5" s="270" t="s">
        <v>4</v>
      </c>
      <c r="C5" s="300" t="s">
        <v>261</v>
      </c>
      <c r="D5" s="300"/>
      <c r="E5" s="300"/>
      <c r="F5" s="300" t="s">
        <v>242</v>
      </c>
      <c r="G5" s="300"/>
      <c r="H5" s="300"/>
      <c r="I5" s="300" t="s">
        <v>279</v>
      </c>
      <c r="J5" s="300"/>
      <c r="K5" s="300"/>
    </row>
    <row r="6" spans="1:11" ht="38.25">
      <c r="A6" s="270"/>
      <c r="B6" s="270"/>
      <c r="C6" s="181" t="s">
        <v>2</v>
      </c>
      <c r="D6" s="181" t="s">
        <v>266</v>
      </c>
      <c r="E6" s="204" t="s">
        <v>269</v>
      </c>
      <c r="F6" s="181" t="s">
        <v>267</v>
      </c>
      <c r="G6" s="181" t="s">
        <v>268</v>
      </c>
      <c r="H6" s="204" t="s">
        <v>269</v>
      </c>
      <c r="I6" s="181" t="s">
        <v>312</v>
      </c>
      <c r="J6" s="181" t="s">
        <v>270</v>
      </c>
      <c r="K6" s="204" t="s">
        <v>269</v>
      </c>
    </row>
    <row r="7" spans="1:11" ht="12.75">
      <c r="A7" s="99">
        <v>67</v>
      </c>
      <c r="B7" s="51" t="s">
        <v>5</v>
      </c>
      <c r="C7" s="207">
        <v>152130443</v>
      </c>
      <c r="D7" s="207">
        <v>202800257</v>
      </c>
      <c r="E7" s="158">
        <v>0.750149162779414</v>
      </c>
      <c r="F7" s="207">
        <v>123139215</v>
      </c>
      <c r="G7" s="207">
        <v>150842927</v>
      </c>
      <c r="H7" s="158">
        <v>0.816340662761072</v>
      </c>
      <c r="I7" s="207">
        <v>157336335.444</v>
      </c>
      <c r="J7" s="207">
        <v>157034665</v>
      </c>
      <c r="K7" s="160">
        <v>1.001921043637085</v>
      </c>
    </row>
    <row r="8" spans="1:11" ht="12.75">
      <c r="A8" s="101">
        <v>78</v>
      </c>
      <c r="B8" s="53" t="s">
        <v>45</v>
      </c>
      <c r="C8" s="208">
        <v>72079105</v>
      </c>
      <c r="D8" s="208">
        <v>147973196</v>
      </c>
      <c r="E8" s="156">
        <v>0.48710919915523077</v>
      </c>
      <c r="F8" s="208">
        <v>125298353</v>
      </c>
      <c r="G8" s="208">
        <v>141381604</v>
      </c>
      <c r="H8" s="156">
        <v>0.8862422652949955</v>
      </c>
      <c r="I8" s="208">
        <v>185856664.169</v>
      </c>
      <c r="J8" s="208">
        <v>178883938</v>
      </c>
      <c r="K8" s="161">
        <v>1.0389790511487957</v>
      </c>
    </row>
    <row r="9" spans="1:11" ht="12.75">
      <c r="A9" s="101">
        <v>80</v>
      </c>
      <c r="B9" s="53" t="s">
        <v>6</v>
      </c>
      <c r="C9" s="208">
        <v>32143780</v>
      </c>
      <c r="D9" s="208">
        <v>50226840</v>
      </c>
      <c r="E9" s="156">
        <v>0.6399721742399084</v>
      </c>
      <c r="F9" s="208">
        <v>61971138</v>
      </c>
      <c r="G9" s="208">
        <v>40049307</v>
      </c>
      <c r="H9" s="156">
        <v>1.5473710443978468</v>
      </c>
      <c r="I9" s="208">
        <v>43509148.075</v>
      </c>
      <c r="J9" s="208">
        <v>43307058</v>
      </c>
      <c r="K9" s="161">
        <v>1.0046664466332487</v>
      </c>
    </row>
    <row r="10" spans="1:11" ht="12.75">
      <c r="A10" s="52">
        <v>81</v>
      </c>
      <c r="B10" s="56" t="s">
        <v>311</v>
      </c>
      <c r="C10" s="208">
        <v>31879611</v>
      </c>
      <c r="D10" s="208">
        <v>79037550</v>
      </c>
      <c r="E10" s="156">
        <v>0.4033476619657365</v>
      </c>
      <c r="F10" s="208">
        <v>62386768</v>
      </c>
      <c r="G10" s="208">
        <v>74377225</v>
      </c>
      <c r="H10" s="156">
        <v>0.8387885942235678</v>
      </c>
      <c r="I10" s="208">
        <v>55743021.485</v>
      </c>
      <c r="J10" s="208">
        <v>55705465</v>
      </c>
      <c r="K10" s="161">
        <v>1.0006741974957034</v>
      </c>
    </row>
    <row r="11" spans="1:11" ht="12.75">
      <c r="A11" s="101">
        <v>99</v>
      </c>
      <c r="B11" s="53" t="s">
        <v>7</v>
      </c>
      <c r="C11" s="208">
        <v>56354873</v>
      </c>
      <c r="D11" s="208">
        <v>182885925</v>
      </c>
      <c r="E11" s="156">
        <v>0.30814220941278014</v>
      </c>
      <c r="F11" s="208">
        <v>117082566</v>
      </c>
      <c r="G11" s="208">
        <v>147060857</v>
      </c>
      <c r="H11" s="156">
        <v>0.7961504399501765</v>
      </c>
      <c r="I11" s="208">
        <v>163122964.276</v>
      </c>
      <c r="J11" s="208">
        <v>162289788</v>
      </c>
      <c r="K11" s="161">
        <v>1.0051338798717266</v>
      </c>
    </row>
    <row r="12" spans="1:11" ht="12.75">
      <c r="A12" s="101">
        <v>107</v>
      </c>
      <c r="B12" s="53" t="s">
        <v>41</v>
      </c>
      <c r="C12" s="208">
        <v>87552279</v>
      </c>
      <c r="D12" s="208">
        <v>135355452</v>
      </c>
      <c r="E12" s="156">
        <v>0.6468323049152095</v>
      </c>
      <c r="F12" s="208">
        <v>105026893</v>
      </c>
      <c r="G12" s="208">
        <v>123749312</v>
      </c>
      <c r="H12" s="156">
        <v>0.8487068841239295</v>
      </c>
      <c r="I12" s="208">
        <v>109483820.702</v>
      </c>
      <c r="J12" s="208">
        <v>108680645</v>
      </c>
      <c r="K12" s="161">
        <v>1.0073902367988339</v>
      </c>
    </row>
    <row r="13" spans="1:11" ht="12.75">
      <c r="A13" s="101">
        <v>108</v>
      </c>
      <c r="B13" s="53" t="s">
        <v>332</v>
      </c>
      <c r="C13" s="208">
        <v>11624561</v>
      </c>
      <c r="D13" s="208">
        <v>1376838</v>
      </c>
      <c r="E13" s="156">
        <v>8.442940273292864</v>
      </c>
      <c r="F13" s="208">
        <v>11627515</v>
      </c>
      <c r="G13" s="208">
        <v>678126</v>
      </c>
      <c r="H13" s="156">
        <v>17.14654061339633</v>
      </c>
      <c r="I13" s="208">
        <v>67756.62</v>
      </c>
      <c r="J13" s="208">
        <v>66174</v>
      </c>
      <c r="K13" s="161">
        <v>1.0239160395321425</v>
      </c>
    </row>
    <row r="14" spans="1:11" ht="12.75">
      <c r="A14" s="268" t="s">
        <v>8</v>
      </c>
      <c r="B14" s="268"/>
      <c r="C14" s="210">
        <v>443764652</v>
      </c>
      <c r="D14" s="210">
        <v>799656058</v>
      </c>
      <c r="E14" s="189">
        <v>0.5549444008589003</v>
      </c>
      <c r="F14" s="210">
        <v>606532448</v>
      </c>
      <c r="G14" s="210">
        <v>678139358</v>
      </c>
      <c r="H14" s="189">
        <v>0.8944067924162573</v>
      </c>
      <c r="I14" s="210">
        <v>715119710.771</v>
      </c>
      <c r="J14" s="210">
        <v>705967733</v>
      </c>
      <c r="K14" s="184">
        <v>1.0129637338127464</v>
      </c>
    </row>
    <row r="15" spans="1:11" ht="12.75">
      <c r="A15" s="52">
        <v>63</v>
      </c>
      <c r="B15" s="56" t="s">
        <v>322</v>
      </c>
      <c r="C15" s="208">
        <v>9783803</v>
      </c>
      <c r="D15" s="208">
        <v>18086440</v>
      </c>
      <c r="E15" s="156">
        <v>0.5409468640594832</v>
      </c>
      <c r="F15" s="208">
        <v>27082723</v>
      </c>
      <c r="G15" s="208">
        <v>15284977</v>
      </c>
      <c r="H15" s="156">
        <v>1.7718523881324781</v>
      </c>
      <c r="I15" s="208">
        <v>7762363.313</v>
      </c>
      <c r="J15" s="208">
        <v>6741232</v>
      </c>
      <c r="K15" s="161">
        <v>1.1514754740676483</v>
      </c>
    </row>
    <row r="16" spans="1:11" ht="12.75">
      <c r="A16" s="52">
        <v>76</v>
      </c>
      <c r="B16" s="56" t="s">
        <v>42</v>
      </c>
      <c r="C16" s="208">
        <v>8596007</v>
      </c>
      <c r="D16" s="208">
        <v>11851963</v>
      </c>
      <c r="E16" s="156">
        <v>0.7252812888464131</v>
      </c>
      <c r="F16" s="208">
        <v>13875567</v>
      </c>
      <c r="G16" s="208">
        <v>10940281</v>
      </c>
      <c r="H16" s="156">
        <v>1.268300786789663</v>
      </c>
      <c r="I16" s="208">
        <v>10003407.712</v>
      </c>
      <c r="J16" s="208">
        <v>9324585</v>
      </c>
      <c r="K16" s="161">
        <v>1.0727992411458525</v>
      </c>
    </row>
    <row r="17" spans="1:11" ht="12.75">
      <c r="A17" s="104">
        <v>94</v>
      </c>
      <c r="B17" s="58" t="s">
        <v>9</v>
      </c>
      <c r="C17" s="209">
        <v>326881</v>
      </c>
      <c r="D17" s="209">
        <v>791461</v>
      </c>
      <c r="E17" s="156">
        <v>0.41300961133902997</v>
      </c>
      <c r="F17" s="209">
        <v>986079</v>
      </c>
      <c r="G17" s="209">
        <v>631277</v>
      </c>
      <c r="H17" s="156">
        <v>1.5620385345894117</v>
      </c>
      <c r="I17" s="209">
        <v>587207.829</v>
      </c>
      <c r="J17" s="209">
        <v>499664</v>
      </c>
      <c r="K17" s="163">
        <v>1.1752053960261297</v>
      </c>
    </row>
    <row r="18" spans="1:11" ht="12.75">
      <c r="A18" s="268" t="s">
        <v>10</v>
      </c>
      <c r="B18" s="268"/>
      <c r="C18" s="210">
        <v>18706691</v>
      </c>
      <c r="D18" s="210">
        <v>30729864</v>
      </c>
      <c r="E18" s="189">
        <v>0.6087462996907503</v>
      </c>
      <c r="F18" s="210">
        <v>41944369</v>
      </c>
      <c r="G18" s="210">
        <v>26856535</v>
      </c>
      <c r="H18" s="189">
        <v>1.5617937682578933</v>
      </c>
      <c r="I18" s="210">
        <v>18352978.854</v>
      </c>
      <c r="J18" s="210">
        <v>16565481</v>
      </c>
      <c r="K18" s="184">
        <v>1.1079049774648861</v>
      </c>
    </row>
    <row r="19" spans="1:11" ht="12.75">
      <c r="A19" s="453" t="s">
        <v>11</v>
      </c>
      <c r="B19" s="454"/>
      <c r="C19" s="210">
        <v>462471343</v>
      </c>
      <c r="D19" s="210">
        <v>830385922</v>
      </c>
      <c r="E19" s="189">
        <v>0.5569354329684795</v>
      </c>
      <c r="F19" s="210">
        <v>648476817</v>
      </c>
      <c r="G19" s="210">
        <v>704995893</v>
      </c>
      <c r="H19" s="189">
        <v>0.9198306308431218</v>
      </c>
      <c r="I19" s="210">
        <v>733472689.625</v>
      </c>
      <c r="J19" s="210">
        <v>722533214</v>
      </c>
      <c r="K19" s="184">
        <v>1.0151404467130836</v>
      </c>
    </row>
    <row r="20" spans="1:11" ht="12.75">
      <c r="A20" s="271" t="s">
        <v>333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3"/>
    </row>
    <row r="21" spans="1:11" ht="12.75">
      <c r="A21" s="450" t="s">
        <v>346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2"/>
    </row>
    <row r="22" spans="1:11" ht="12.75" customHeight="1">
      <c r="A22" s="304" t="s">
        <v>264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6"/>
    </row>
    <row r="23" spans="1:11" ht="12.75" customHeight="1">
      <c r="A23" s="304" t="s">
        <v>263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6"/>
    </row>
    <row r="24" spans="1:11" ht="12.75" customHeight="1">
      <c r="A24" s="301" t="s">
        <v>265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3"/>
    </row>
    <row r="25" ht="12.75" customHeight="1"/>
    <row r="26" ht="12" customHeight="1"/>
    <row r="27" spans="1:8" ht="12.75">
      <c r="A27" s="106"/>
      <c r="B27" s="266"/>
      <c r="C27" s="266"/>
      <c r="D27" s="266"/>
      <c r="E27" s="266"/>
      <c r="F27" s="266"/>
      <c r="G27" s="266"/>
      <c r="H27" s="266"/>
    </row>
    <row r="28" spans="1:8" ht="12.75">
      <c r="A28" s="107"/>
      <c r="B28" s="108"/>
      <c r="C28" s="108"/>
      <c r="D28" s="108"/>
      <c r="E28" s="108"/>
      <c r="F28" s="108"/>
      <c r="G28" s="108"/>
      <c r="H28" s="108"/>
    </row>
    <row r="29" spans="2:8" ht="13.5" customHeight="1">
      <c r="B29" s="266"/>
      <c r="C29" s="266"/>
      <c r="D29" s="266"/>
      <c r="E29" s="266"/>
      <c r="F29" s="266"/>
      <c r="G29" s="266"/>
      <c r="H29" s="266"/>
    </row>
    <row r="30" spans="1:8" ht="12.75">
      <c r="A30" s="109"/>
      <c r="B30" s="64"/>
      <c r="C30" s="110"/>
      <c r="D30" s="110"/>
      <c r="E30" s="111"/>
      <c r="F30" s="111"/>
      <c r="G30" s="111"/>
      <c r="H30" s="111"/>
    </row>
    <row r="31" spans="2:8" ht="12.75">
      <c r="B31" s="266"/>
      <c r="C31" s="266"/>
      <c r="D31" s="266"/>
      <c r="E31" s="266"/>
      <c r="F31" s="266"/>
      <c r="G31" s="266"/>
      <c r="H31" s="266"/>
    </row>
    <row r="32" ht="12.75">
      <c r="B32" s="112"/>
    </row>
  </sheetData>
  <sheetProtection/>
  <mergeCells count="19">
    <mergeCell ref="B31:H31"/>
    <mergeCell ref="A14:B14"/>
    <mergeCell ref="A18:B18"/>
    <mergeCell ref="A20:K20"/>
    <mergeCell ref="A21:K21"/>
    <mergeCell ref="A23:K23"/>
    <mergeCell ref="A24:K24"/>
    <mergeCell ref="B27:H27"/>
    <mergeCell ref="B29:H29"/>
    <mergeCell ref="A19:B19"/>
    <mergeCell ref="A22:K22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6"/>
  <sheetViews>
    <sheetView showGridLines="0" zoomScalePageLayoutView="0" workbookViewId="0" topLeftCell="A1">
      <selection activeCell="A8" sqref="A8:K8"/>
    </sheetView>
  </sheetViews>
  <sheetFormatPr defaultColWidth="12" defaultRowHeight="11.25"/>
  <cols>
    <col min="1" max="16384" width="12" style="25" customWidth="1"/>
  </cols>
  <sheetData>
    <row r="6" ht="12.75">
      <c r="A6" s="220" t="s">
        <v>283</v>
      </c>
    </row>
    <row r="8" spans="1:11" ht="12.75">
      <c r="A8" s="227" t="s">
        <v>282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0" ht="12.75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12.7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 ht="12.7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 ht="12.75">
      <c r="A12" s="227" t="s">
        <v>313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45.75" customHeight="1">
      <c r="A13" s="226" t="s">
        <v>349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5" spans="1:11" ht="12.75">
      <c r="A15" s="227" t="s">
        <v>278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54" customHeight="1">
      <c r="A16" s="226" t="s">
        <v>315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sheetProtection/>
  <mergeCells count="6">
    <mergeCell ref="A10:K10"/>
    <mergeCell ref="A12:K12"/>
    <mergeCell ref="A13:K13"/>
    <mergeCell ref="A8:K8"/>
    <mergeCell ref="A15:K15"/>
    <mergeCell ref="A16:K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68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 customWidth="1"/>
  </cols>
  <sheetData>
    <row r="1" spans="1:6" ht="12.75">
      <c r="A1" s="244"/>
      <c r="B1" s="244"/>
      <c r="C1" s="244"/>
      <c r="D1" s="244"/>
      <c r="E1" s="244"/>
      <c r="F1" s="244"/>
    </row>
    <row r="2" spans="1:6" ht="12.75">
      <c r="A2" s="245" t="s">
        <v>37</v>
      </c>
      <c r="B2" s="246"/>
      <c r="C2" s="246"/>
      <c r="D2" s="246"/>
      <c r="E2" s="246"/>
      <c r="F2" s="247"/>
    </row>
    <row r="3" spans="1:6" ht="12.75">
      <c r="A3" s="240" t="s">
        <v>280</v>
      </c>
      <c r="B3" s="241"/>
      <c r="C3" s="241"/>
      <c r="D3" s="241"/>
      <c r="E3" s="241"/>
      <c r="F3" s="242"/>
    </row>
    <row r="4" spans="1:6" ht="12.75">
      <c r="A4" s="255" t="s">
        <v>330</v>
      </c>
      <c r="B4" s="256"/>
      <c r="C4" s="256"/>
      <c r="D4" s="256"/>
      <c r="E4" s="256"/>
      <c r="F4" s="257"/>
    </row>
    <row r="5" spans="1:6" ht="11.25" customHeight="1">
      <c r="A5" s="258" t="s">
        <v>25</v>
      </c>
      <c r="B5" s="233">
        <v>2021</v>
      </c>
      <c r="C5" s="234"/>
      <c r="D5" s="233">
        <v>2022</v>
      </c>
      <c r="E5" s="234"/>
      <c r="F5" s="251" t="s">
        <v>36</v>
      </c>
    </row>
    <row r="6" spans="1:6" ht="12" customHeight="1">
      <c r="A6" s="258"/>
      <c r="B6" s="253" t="s">
        <v>0</v>
      </c>
      <c r="C6" s="253" t="s">
        <v>24</v>
      </c>
      <c r="D6" s="253" t="s">
        <v>0</v>
      </c>
      <c r="E6" s="253" t="s">
        <v>24</v>
      </c>
      <c r="F6" s="251"/>
    </row>
    <row r="7" spans="1:6" ht="12.75">
      <c r="A7" s="259"/>
      <c r="B7" s="254"/>
      <c r="C7" s="254"/>
      <c r="D7" s="254"/>
      <c r="E7" s="254"/>
      <c r="F7" s="252"/>
    </row>
    <row r="8" spans="1:6" ht="12.75">
      <c r="A8" s="2" t="s">
        <v>187</v>
      </c>
      <c r="B8" s="3">
        <v>9</v>
      </c>
      <c r="C8" s="2"/>
      <c r="D8" s="3">
        <v>10</v>
      </c>
      <c r="E8" s="2"/>
      <c r="F8" s="4">
        <v>0.11111111111111116</v>
      </c>
    </row>
    <row r="9" spans="1:6" ht="12.75">
      <c r="A9" s="174" t="s">
        <v>224</v>
      </c>
      <c r="B9" s="5"/>
      <c r="C9" s="5"/>
      <c r="D9" s="5"/>
      <c r="E9" s="5"/>
      <c r="F9" s="6"/>
    </row>
    <row r="10" spans="1:6" ht="12.75">
      <c r="A10" s="7" t="s">
        <v>70</v>
      </c>
      <c r="B10" s="8">
        <v>1622045.67</v>
      </c>
      <c r="C10" s="9">
        <v>1</v>
      </c>
      <c r="D10" s="8">
        <v>1750774.4750000006</v>
      </c>
      <c r="E10" s="9">
        <v>1</v>
      </c>
      <c r="F10" s="10">
        <v>0.07936201019543465</v>
      </c>
    </row>
    <row r="11" spans="1:6" ht="12.75">
      <c r="A11" s="7" t="s">
        <v>307</v>
      </c>
      <c r="B11" s="8">
        <v>1535558.2370000002</v>
      </c>
      <c r="C11" s="9">
        <v>0.9466800259699224</v>
      </c>
      <c r="D11" s="8">
        <v>1709836.999</v>
      </c>
      <c r="E11" s="9">
        <v>0.976617504661758</v>
      </c>
      <c r="F11" s="10">
        <v>0.11349537764226114</v>
      </c>
    </row>
    <row r="12" spans="1:6" ht="12.75">
      <c r="A12" s="7" t="s">
        <v>72</v>
      </c>
      <c r="B12" s="8">
        <v>86487.43299999967</v>
      </c>
      <c r="C12" s="9">
        <v>0.05331997403007751</v>
      </c>
      <c r="D12" s="8">
        <v>40937.47600000049</v>
      </c>
      <c r="E12" s="9">
        <v>0.023382495338241938</v>
      </c>
      <c r="F12" s="10">
        <v>-0.5266656139510968</v>
      </c>
    </row>
    <row r="13" spans="1:6" ht="12.75">
      <c r="A13" s="7" t="s">
        <v>308</v>
      </c>
      <c r="B13" s="8">
        <v>161602.151</v>
      </c>
      <c r="C13" s="9">
        <v>0.09962860725123728</v>
      </c>
      <c r="D13" s="8">
        <v>181037.351</v>
      </c>
      <c r="E13" s="9">
        <v>0.10340415261080382</v>
      </c>
      <c r="F13" s="10">
        <v>0.12026572591846252</v>
      </c>
    </row>
    <row r="14" spans="1:6" ht="12.75">
      <c r="A14" s="7" t="s">
        <v>188</v>
      </c>
      <c r="B14" s="8">
        <v>5046.283</v>
      </c>
      <c r="C14" s="9">
        <v>0.003111060985107775</v>
      </c>
      <c r="D14" s="8">
        <v>29029.018999999997</v>
      </c>
      <c r="E14" s="9">
        <v>0.016580672961890187</v>
      </c>
      <c r="F14" s="10">
        <v>4.752554702144131</v>
      </c>
    </row>
    <row r="15" spans="1:6" ht="12.75">
      <c r="A15" s="7" t="s">
        <v>165</v>
      </c>
      <c r="B15" s="8">
        <v>-70068.43500000035</v>
      </c>
      <c r="C15" s="9">
        <v>-0.043197572236051994</v>
      </c>
      <c r="D15" s="8">
        <v>-111070.8559999995</v>
      </c>
      <c r="E15" s="9">
        <v>-0.06344098431067169</v>
      </c>
      <c r="F15" s="10">
        <v>-0.5851767775318366</v>
      </c>
    </row>
    <row r="16" spans="1:6" ht="12.75">
      <c r="A16" s="7" t="s">
        <v>309</v>
      </c>
      <c r="B16" s="8">
        <v>-23144.987</v>
      </c>
      <c r="C16" s="9">
        <v>-0.014269010686980227</v>
      </c>
      <c r="D16" s="8">
        <v>-36025.08500000001</v>
      </c>
      <c r="E16" s="9">
        <v>-0.02057665651082787</v>
      </c>
      <c r="F16" s="10">
        <v>-0.5564962296155105</v>
      </c>
    </row>
    <row r="17" spans="1:6" ht="12.75">
      <c r="A17" s="11" t="s">
        <v>85</v>
      </c>
      <c r="B17" s="12">
        <v>-46923.448000000004</v>
      </c>
      <c r="C17" s="13">
        <v>-0.028928561549071554</v>
      </c>
      <c r="D17" s="12">
        <v>-75045.771</v>
      </c>
      <c r="E17" s="13">
        <v>-0.04286432779984411</v>
      </c>
      <c r="F17" s="14">
        <v>-0.5993234555141811</v>
      </c>
    </row>
    <row r="18" spans="1:6" ht="12.75">
      <c r="A18" s="175" t="s">
        <v>225</v>
      </c>
      <c r="B18" s="15"/>
      <c r="C18" s="16"/>
      <c r="D18" s="15"/>
      <c r="E18" s="16"/>
      <c r="F18" s="17"/>
    </row>
    <row r="19" spans="1:6" ht="12.75">
      <c r="A19" s="7" t="s">
        <v>189</v>
      </c>
      <c r="B19" s="8">
        <v>1147278.557</v>
      </c>
      <c r="C19" s="9">
        <v>0.7073034860972811</v>
      </c>
      <c r="D19" s="8">
        <v>1274943.249</v>
      </c>
      <c r="E19" s="9">
        <v>0.7282167219167389</v>
      </c>
      <c r="F19" s="10">
        <v>0.1112761074641091</v>
      </c>
    </row>
    <row r="20" spans="1:6" ht="12.75">
      <c r="A20" s="7" t="s">
        <v>20</v>
      </c>
      <c r="B20" s="8">
        <v>443053.408</v>
      </c>
      <c r="C20" s="9">
        <v>0.27314484184653076</v>
      </c>
      <c r="D20" s="8">
        <v>442666.026</v>
      </c>
      <c r="E20" s="9">
        <v>0.2528401186566304</v>
      </c>
      <c r="F20" s="10">
        <v>-0.0008743460562659067</v>
      </c>
    </row>
    <row r="21" spans="1:6" ht="12.75">
      <c r="A21" s="7" t="s">
        <v>190</v>
      </c>
      <c r="B21" s="8">
        <v>30590.621</v>
      </c>
      <c r="C21" s="9">
        <v>0.018859284646405794</v>
      </c>
      <c r="D21" s="8">
        <v>32226.129</v>
      </c>
      <c r="E21" s="9">
        <v>0.01840678480305123</v>
      </c>
      <c r="F21" s="10">
        <v>0.053464360857532256</v>
      </c>
    </row>
    <row r="22" spans="1:6" ht="12.75">
      <c r="A22" s="7" t="s">
        <v>191</v>
      </c>
      <c r="B22" s="8">
        <v>1123.084</v>
      </c>
      <c r="C22" s="9">
        <v>0.0006923874097823645</v>
      </c>
      <c r="D22" s="8">
        <v>939.071</v>
      </c>
      <c r="E22" s="9">
        <v>0.0005363746235790876</v>
      </c>
      <c r="F22" s="10">
        <v>-0.16384615932557134</v>
      </c>
    </row>
    <row r="23" spans="1:6" ht="12.75">
      <c r="A23" s="7" t="s">
        <v>192</v>
      </c>
      <c r="B23" s="8">
        <v>0</v>
      </c>
      <c r="C23" s="9">
        <v>0</v>
      </c>
      <c r="D23" s="8">
        <v>0</v>
      </c>
      <c r="E23" s="9">
        <v>0</v>
      </c>
      <c r="F23" s="211"/>
    </row>
    <row r="24" spans="1:6" ht="12.75">
      <c r="A24" s="11" t="s">
        <v>193</v>
      </c>
      <c r="B24" s="18">
        <v>1622045.6700000002</v>
      </c>
      <c r="C24" s="13">
        <v>1.0000000000000002</v>
      </c>
      <c r="D24" s="18">
        <v>1750774.475</v>
      </c>
      <c r="E24" s="13">
        <v>0.9999999999999998</v>
      </c>
      <c r="F24" s="14">
        <v>0.07936201019543421</v>
      </c>
    </row>
    <row r="25" spans="1:6" ht="12.75">
      <c r="A25" s="175" t="s">
        <v>226</v>
      </c>
      <c r="B25" s="15"/>
      <c r="C25" s="16"/>
      <c r="D25" s="15"/>
      <c r="E25" s="16"/>
      <c r="F25" s="17"/>
    </row>
    <row r="26" spans="1:6" ht="12.75">
      <c r="A26" s="7" t="s">
        <v>194</v>
      </c>
      <c r="B26" s="8">
        <v>1058502.46</v>
      </c>
      <c r="C26" s="9">
        <v>0.652572538231923</v>
      </c>
      <c r="D26" s="8">
        <v>1209507.564</v>
      </c>
      <c r="E26" s="9">
        <v>0.6908414426135608</v>
      </c>
      <c r="F26" s="10">
        <v>0.14265919041888675</v>
      </c>
    </row>
    <row r="27" spans="1:6" ht="12.75">
      <c r="A27" s="7" t="s">
        <v>21</v>
      </c>
      <c r="B27" s="8">
        <v>463442.27099999995</v>
      </c>
      <c r="C27" s="9">
        <v>0.2857146870593354</v>
      </c>
      <c r="D27" s="8">
        <v>488407.873</v>
      </c>
      <c r="E27" s="9">
        <v>0.2789667544130719</v>
      </c>
      <c r="F27" s="10">
        <v>0.05386992849428718</v>
      </c>
    </row>
    <row r="28" spans="1:6" ht="12.75">
      <c r="A28" s="7" t="s">
        <v>195</v>
      </c>
      <c r="B28" s="8">
        <v>14670.925</v>
      </c>
      <c r="C28" s="9">
        <v>0.009044705257898194</v>
      </c>
      <c r="D28" s="8">
        <v>1137.451</v>
      </c>
      <c r="E28" s="9">
        <v>0.0006496844774938814</v>
      </c>
      <c r="F28" s="10">
        <v>-0.9224690331386739</v>
      </c>
    </row>
    <row r="29" spans="1:6" ht="12.75">
      <c r="A29" s="7" t="s">
        <v>196</v>
      </c>
      <c r="B29" s="8">
        <v>1425.723</v>
      </c>
      <c r="C29" s="9">
        <v>0.0008789660034664745</v>
      </c>
      <c r="D29" s="8">
        <v>5505.6269999999995</v>
      </c>
      <c r="E29" s="9">
        <v>0.0031446808704473474</v>
      </c>
      <c r="F29" s="10">
        <v>2.861638621246904</v>
      </c>
    </row>
    <row r="30" spans="1:6" ht="12.75">
      <c r="A30" s="7" t="s">
        <v>197</v>
      </c>
      <c r="B30" s="8">
        <v>1009.125</v>
      </c>
      <c r="C30" s="9">
        <v>0.0006221310649039863</v>
      </c>
      <c r="D30" s="8">
        <v>834.215</v>
      </c>
      <c r="E30" s="9">
        <v>0.0004764834145757121</v>
      </c>
      <c r="F30" s="10">
        <v>-0.17332837854576977</v>
      </c>
    </row>
    <row r="31" spans="1:6" ht="12.75">
      <c r="A31" s="7" t="s">
        <v>198</v>
      </c>
      <c r="B31" s="8">
        <v>-3492.267</v>
      </c>
      <c r="C31" s="9">
        <v>-0.0021530016476046573</v>
      </c>
      <c r="D31" s="8">
        <v>4444.269</v>
      </c>
      <c r="E31" s="9">
        <v>0.002538458872608363</v>
      </c>
      <c r="F31" s="10">
        <v>-2.27260286799377</v>
      </c>
    </row>
    <row r="32" spans="1:6" ht="12.75">
      <c r="A32" s="11" t="s">
        <v>182</v>
      </c>
      <c r="B32" s="18">
        <v>1535558.237</v>
      </c>
      <c r="C32" s="13">
        <v>0.9466800259699223</v>
      </c>
      <c r="D32" s="18">
        <v>1709836.999</v>
      </c>
      <c r="E32" s="13">
        <v>0.976617504661758</v>
      </c>
      <c r="F32" s="14">
        <v>0.11349537764226136</v>
      </c>
    </row>
    <row r="33" spans="1:6" ht="12.75">
      <c r="A33" s="175" t="s">
        <v>259</v>
      </c>
      <c r="B33" s="15"/>
      <c r="C33" s="9"/>
      <c r="D33" s="15"/>
      <c r="E33" s="9"/>
      <c r="F33" s="10"/>
    </row>
    <row r="34" spans="1:6" ht="12.75">
      <c r="A34" s="117" t="s">
        <v>22</v>
      </c>
      <c r="B34" s="15">
        <v>2028.845</v>
      </c>
      <c r="C34" s="9">
        <v>0.0012507940050787843</v>
      </c>
      <c r="D34" s="15">
        <v>1138.665</v>
      </c>
      <c r="E34" s="9">
        <v>0.0006503778849071921</v>
      </c>
      <c r="F34" s="10">
        <v>-0.4387619556940032</v>
      </c>
    </row>
    <row r="35" spans="1:6" ht="12.75">
      <c r="A35" s="117" t="s">
        <v>178</v>
      </c>
      <c r="B35" s="15">
        <v>1902.602</v>
      </c>
      <c r="C35" s="9">
        <v>0.0011729645072200711</v>
      </c>
      <c r="D35" s="15">
        <v>1108.746</v>
      </c>
      <c r="E35" s="9">
        <v>0.0006332888763414258</v>
      </c>
      <c r="F35" s="10">
        <v>-0.4172475378455399</v>
      </c>
    </row>
    <row r="36" spans="1:6" ht="12.75">
      <c r="A36" s="117" t="s">
        <v>179</v>
      </c>
      <c r="B36" s="15">
        <v>1258.8329999999999</v>
      </c>
      <c r="C36" s="9">
        <v>0.000776077408473955</v>
      </c>
      <c r="D36" s="15">
        <v>642.748</v>
      </c>
      <c r="E36" s="9">
        <v>0.000367122098921393</v>
      </c>
      <c r="F36" s="10">
        <v>-0.48940963574993657</v>
      </c>
    </row>
    <row r="37" spans="1:6" ht="12.75">
      <c r="A37" s="117" t="s">
        <v>180</v>
      </c>
      <c r="B37" s="15">
        <v>54893.896</v>
      </c>
      <c r="C37" s="9">
        <v>0.033842386201123426</v>
      </c>
      <c r="D37" s="15">
        <v>56865.476</v>
      </c>
      <c r="E37" s="9">
        <v>0.03248018337713084</v>
      </c>
      <c r="F37" s="10">
        <v>0.03591619731272133</v>
      </c>
    </row>
    <row r="38" spans="1:6" ht="12.75">
      <c r="A38" s="117" t="s">
        <v>181</v>
      </c>
      <c r="B38" s="15">
        <v>52887.611999999994</v>
      </c>
      <c r="C38" s="9">
        <v>0.032605501175561845</v>
      </c>
      <c r="D38" s="15">
        <v>63704.534</v>
      </c>
      <c r="E38" s="9">
        <v>0.03638648775708246</v>
      </c>
      <c r="F38" s="10">
        <v>0.2045265723095988</v>
      </c>
    </row>
    <row r="39" spans="1:6" ht="12.75">
      <c r="A39" s="117" t="s">
        <v>13</v>
      </c>
      <c r="B39" s="15">
        <v>48630.363</v>
      </c>
      <c r="C39" s="9">
        <v>0.02998088395377918</v>
      </c>
      <c r="D39" s="15">
        <v>57577.18199999999</v>
      </c>
      <c r="E39" s="9">
        <v>0.0328866926164205</v>
      </c>
      <c r="F39" s="10">
        <v>0.18397598636061985</v>
      </c>
    </row>
    <row r="40" spans="1:6" ht="12.75">
      <c r="A40" s="11" t="s">
        <v>260</v>
      </c>
      <c r="B40" s="18">
        <v>161602.151</v>
      </c>
      <c r="C40" s="13">
        <v>0.09962860725123728</v>
      </c>
      <c r="D40" s="18">
        <v>181037.351</v>
      </c>
      <c r="E40" s="13">
        <v>0.10340415261080382</v>
      </c>
      <c r="F40" s="14">
        <v>0.12026572591846252</v>
      </c>
    </row>
    <row r="41" spans="1:6" ht="12.75">
      <c r="A41" s="175" t="s">
        <v>227</v>
      </c>
      <c r="B41" s="16"/>
      <c r="C41" s="16"/>
      <c r="D41" s="16"/>
      <c r="E41" s="16"/>
      <c r="F41" s="17"/>
    </row>
    <row r="42" spans="1:6" ht="12.75">
      <c r="A42" s="7" t="s">
        <v>199</v>
      </c>
      <c r="B42" s="17">
        <v>0.6587024249103219</v>
      </c>
      <c r="C42" s="17"/>
      <c r="D42" s="17">
        <v>0.5207162383842197</v>
      </c>
      <c r="E42" s="17"/>
      <c r="F42" s="17"/>
    </row>
    <row r="43" spans="1:6" ht="12.75">
      <c r="A43" s="19" t="s">
        <v>200</v>
      </c>
      <c r="B43" s="17">
        <v>2.009052699098891</v>
      </c>
      <c r="C43" s="17"/>
      <c r="D43" s="17">
        <v>2.056851952950378</v>
      </c>
      <c r="E43" s="17"/>
      <c r="F43" s="17"/>
    </row>
    <row r="44" spans="1:6" ht="12.75">
      <c r="A44" s="11" t="s">
        <v>209</v>
      </c>
      <c r="B44" s="21">
        <v>-0.10183735863373128</v>
      </c>
      <c r="C44" s="22"/>
      <c r="D44" s="21">
        <v>-0.15658257951038565</v>
      </c>
      <c r="E44" s="22"/>
      <c r="F44" s="22"/>
    </row>
    <row r="45" spans="1:6" ht="12.75">
      <c r="A45" s="176" t="s">
        <v>228</v>
      </c>
      <c r="B45" s="17"/>
      <c r="C45" s="17"/>
      <c r="D45" s="17"/>
      <c r="E45" s="17"/>
      <c r="F45" s="17"/>
    </row>
    <row r="46" spans="1:6" ht="12.75">
      <c r="A46" s="19" t="s">
        <v>201</v>
      </c>
      <c r="B46" s="15">
        <v>137350.47636918566</v>
      </c>
      <c r="C46" s="16"/>
      <c r="D46" s="15">
        <v>146745.05658584624</v>
      </c>
      <c r="E46" s="16"/>
      <c r="F46" s="10">
        <v>0.06839859944430615</v>
      </c>
    </row>
    <row r="47" spans="1:6" ht="12.75">
      <c r="A47" s="19" t="s">
        <v>202</v>
      </c>
      <c r="B47" s="15">
        <v>37516.57414540687</v>
      </c>
      <c r="C47" s="16"/>
      <c r="D47" s="15">
        <v>37103.03751943931</v>
      </c>
      <c r="E47" s="16"/>
      <c r="F47" s="10">
        <v>-0.011022771545311394</v>
      </c>
    </row>
    <row r="48" spans="1:6" ht="12.75">
      <c r="A48" s="116" t="s">
        <v>203</v>
      </c>
      <c r="B48" s="15">
        <v>81207.21133776952</v>
      </c>
      <c r="C48" s="16"/>
      <c r="D48" s="15">
        <v>87775.75339446643</v>
      </c>
      <c r="E48" s="16"/>
      <c r="F48" s="10">
        <v>0.08088619161389521</v>
      </c>
    </row>
    <row r="49" spans="1:6" ht="12.75">
      <c r="A49" s="19" t="s">
        <v>204</v>
      </c>
      <c r="B49" s="15">
        <v>1387835.2964721036</v>
      </c>
      <c r="C49" s="16"/>
      <c r="D49" s="15">
        <v>1526602.9152061616</v>
      </c>
      <c r="E49" s="16"/>
      <c r="F49" s="10">
        <v>0.09998853544567377</v>
      </c>
    </row>
    <row r="50" spans="1:6" ht="12.75">
      <c r="A50" s="19" t="s">
        <v>210</v>
      </c>
      <c r="B50" s="15">
        <v>76877.24493818462</v>
      </c>
      <c r="C50" s="16"/>
      <c r="D50" s="15">
        <v>85723.33724990964</v>
      </c>
      <c r="E50" s="16"/>
      <c r="F50" s="10">
        <v>0.1150677592418663</v>
      </c>
    </row>
    <row r="51" spans="1:6" ht="12.75">
      <c r="A51" s="19" t="s">
        <v>205</v>
      </c>
      <c r="B51" s="15">
        <v>53849.99122366009</v>
      </c>
      <c r="C51" s="16"/>
      <c r="D51" s="15">
        <v>61014.0050692891</v>
      </c>
      <c r="E51" s="16"/>
      <c r="F51" s="10">
        <v>0.13303649049586763</v>
      </c>
    </row>
    <row r="52" spans="1:6" ht="12.75">
      <c r="A52" s="19" t="s">
        <v>206</v>
      </c>
      <c r="B52" s="15">
        <v>39243.04837327252</v>
      </c>
      <c r="C52" s="16"/>
      <c r="D52" s="15">
        <v>40936.9921619161</v>
      </c>
      <c r="E52" s="16"/>
      <c r="F52" s="10">
        <v>0.04316544863006322</v>
      </c>
    </row>
    <row r="53" spans="1:6" ht="12.75">
      <c r="A53" s="20" t="s">
        <v>211</v>
      </c>
      <c r="B53" s="15">
        <v>8090.561364338862</v>
      </c>
      <c r="C53" s="23"/>
      <c r="D53" s="15">
        <v>9076.377399529689</v>
      </c>
      <c r="E53" s="23"/>
      <c r="F53" s="14">
        <v>0.12184766801671554</v>
      </c>
    </row>
    <row r="54" spans="1:6" ht="12.75">
      <c r="A54" s="142" t="s">
        <v>39</v>
      </c>
      <c r="B54" s="143"/>
      <c r="C54" s="143"/>
      <c r="D54" s="143"/>
      <c r="E54" s="143"/>
      <c r="F54" s="144"/>
    </row>
    <row r="55" spans="1:6" ht="12.75" customHeight="1">
      <c r="A55" s="263" t="s">
        <v>232</v>
      </c>
      <c r="B55" s="264"/>
      <c r="C55" s="264"/>
      <c r="D55" s="264"/>
      <c r="E55" s="264"/>
      <c r="F55" s="265"/>
    </row>
    <row r="56" spans="1:6" ht="12.75">
      <c r="A56" s="260"/>
      <c r="B56" s="261"/>
      <c r="C56" s="261"/>
      <c r="D56" s="261"/>
      <c r="E56" s="261"/>
      <c r="F56" s="262"/>
    </row>
    <row r="57" spans="1:6" ht="12.75">
      <c r="A57" s="24"/>
      <c r="B57" s="24"/>
      <c r="C57" s="24"/>
      <c r="D57" s="24"/>
      <c r="E57" s="24"/>
      <c r="F57" s="24"/>
    </row>
    <row r="58" spans="1:6" ht="12.75">
      <c r="A58" s="245" t="s">
        <v>43</v>
      </c>
      <c r="B58" s="246"/>
      <c r="C58" s="246"/>
      <c r="D58" s="246"/>
      <c r="E58" s="246"/>
      <c r="F58" s="247"/>
    </row>
    <row r="59" spans="1:6" ht="12.75">
      <c r="A59" s="240" t="s">
        <v>281</v>
      </c>
      <c r="B59" s="241"/>
      <c r="C59" s="241"/>
      <c r="D59" s="241"/>
      <c r="E59" s="241"/>
      <c r="F59" s="242"/>
    </row>
    <row r="60" spans="1:6" ht="12.75">
      <c r="A60" s="243" t="s">
        <v>330</v>
      </c>
      <c r="B60" s="243"/>
      <c r="C60" s="243"/>
      <c r="D60" s="243"/>
      <c r="E60" s="243"/>
      <c r="F60" s="243"/>
    </row>
    <row r="61" spans="1:6" ht="11.25" customHeight="1">
      <c r="A61" s="232" t="s">
        <v>25</v>
      </c>
      <c r="B61" s="233">
        <v>2021</v>
      </c>
      <c r="C61" s="234"/>
      <c r="D61" s="233">
        <v>2022</v>
      </c>
      <c r="E61" s="234"/>
      <c r="F61" s="239" t="s">
        <v>36</v>
      </c>
    </row>
    <row r="62" spans="1:6" ht="11.25" customHeight="1">
      <c r="A62" s="232"/>
      <c r="B62" s="232" t="s">
        <v>0</v>
      </c>
      <c r="C62" s="232" t="s">
        <v>24</v>
      </c>
      <c r="D62" s="232" t="s">
        <v>0</v>
      </c>
      <c r="E62" s="232" t="s">
        <v>24</v>
      </c>
      <c r="F62" s="239"/>
    </row>
    <row r="63" spans="1:6" ht="12.75">
      <c r="A63" s="232"/>
      <c r="B63" s="232"/>
      <c r="C63" s="232"/>
      <c r="D63" s="232"/>
      <c r="E63" s="232"/>
      <c r="F63" s="239"/>
    </row>
    <row r="64" spans="1:6" ht="12.75">
      <c r="A64" s="2" t="s">
        <v>1</v>
      </c>
      <c r="B64" s="3">
        <v>6</v>
      </c>
      <c r="C64" s="3"/>
      <c r="D64" s="3">
        <v>7</v>
      </c>
      <c r="E64" s="2"/>
      <c r="F64" s="4">
        <v>0.16666666666666674</v>
      </c>
    </row>
    <row r="65" spans="1:6" ht="12.75">
      <c r="A65" s="174" t="s">
        <v>224</v>
      </c>
      <c r="B65" s="5"/>
      <c r="C65" s="5"/>
      <c r="D65" s="5"/>
      <c r="E65" s="5"/>
      <c r="F65" s="6"/>
    </row>
    <row r="66" spans="1:6" ht="12.75">
      <c r="A66" s="7" t="s">
        <v>70</v>
      </c>
      <c r="B66" s="8">
        <v>1557787.096</v>
      </c>
      <c r="C66" s="9">
        <v>1</v>
      </c>
      <c r="D66" s="8">
        <v>1681603.2840000005</v>
      </c>
      <c r="E66" s="9">
        <v>1</v>
      </c>
      <c r="F66" s="10">
        <v>0.07948209888111735</v>
      </c>
    </row>
    <row r="67" spans="1:6" ht="12.75">
      <c r="A67" s="7" t="s">
        <v>254</v>
      </c>
      <c r="B67" s="8">
        <v>1474513.1520000002</v>
      </c>
      <c r="C67" s="9">
        <v>0.9465434370243366</v>
      </c>
      <c r="D67" s="8">
        <v>1642392.602</v>
      </c>
      <c r="E67" s="9">
        <v>0.9766825609981382</v>
      </c>
      <c r="F67" s="10">
        <v>0.11385415570711688</v>
      </c>
    </row>
    <row r="68" spans="1:6" ht="12.75">
      <c r="A68" s="7" t="s">
        <v>72</v>
      </c>
      <c r="B68" s="8">
        <v>83273.94399999967</v>
      </c>
      <c r="C68" s="9">
        <v>0.05345656297566331</v>
      </c>
      <c r="D68" s="8">
        <v>39210.682000000495</v>
      </c>
      <c r="E68" s="9">
        <v>0.0233174390018618</v>
      </c>
      <c r="F68" s="10">
        <v>-0.5291362445856935</v>
      </c>
    </row>
    <row r="69" spans="1:6" ht="12.75">
      <c r="A69" s="7" t="s">
        <v>252</v>
      </c>
      <c r="B69" s="8">
        <v>154417.72600000002</v>
      </c>
      <c r="C69" s="9">
        <v>0.09912633529736212</v>
      </c>
      <c r="D69" s="8">
        <v>173236.985</v>
      </c>
      <c r="E69" s="9">
        <v>0.10301893832409996</v>
      </c>
      <c r="F69" s="10">
        <v>0.1218724008408203</v>
      </c>
    </row>
    <row r="70" spans="1:6" ht="12.75">
      <c r="A70" s="7" t="s">
        <v>188</v>
      </c>
      <c r="B70" s="8">
        <v>-477.4929999999995</v>
      </c>
      <c r="C70" s="9">
        <v>-0.0003065200637661461</v>
      </c>
      <c r="D70" s="8">
        <v>23767.550999999996</v>
      </c>
      <c r="E70" s="9">
        <v>0.01413386333515271</v>
      </c>
      <c r="F70" s="10">
        <v>50.775705612438344</v>
      </c>
    </row>
    <row r="71" spans="1:6" ht="12.75">
      <c r="A71" s="7" t="s">
        <v>165</v>
      </c>
      <c r="B71" s="8">
        <v>-71621.27500000036</v>
      </c>
      <c r="C71" s="9">
        <v>-0.045976292385464954</v>
      </c>
      <c r="D71" s="8">
        <v>-110258.7519999995</v>
      </c>
      <c r="E71" s="9">
        <v>-0.06556763598708544</v>
      </c>
      <c r="F71" s="10">
        <v>-0.5394692708276827</v>
      </c>
    </row>
    <row r="72" spans="1:6" ht="12.75">
      <c r="A72" s="7" t="s">
        <v>164</v>
      </c>
      <c r="B72" s="8">
        <v>-23792.737</v>
      </c>
      <c r="C72" s="9">
        <v>-0.01527342026461362</v>
      </c>
      <c r="D72" s="8">
        <v>-36117.863000000005</v>
      </c>
      <c r="E72" s="9">
        <v>-0.02147823053371249</v>
      </c>
      <c r="F72" s="10">
        <v>-0.5180205202957526</v>
      </c>
    </row>
    <row r="73" spans="1:6" ht="12.75">
      <c r="A73" s="11" t="s">
        <v>85</v>
      </c>
      <c r="B73" s="12">
        <v>-47828.538</v>
      </c>
      <c r="C73" s="13">
        <v>-0.030702872120851106</v>
      </c>
      <c r="D73" s="12">
        <v>-74140.889</v>
      </c>
      <c r="E73" s="13">
        <v>-0.044089405453373254</v>
      </c>
      <c r="F73" s="14">
        <v>-0.5501391449598563</v>
      </c>
    </row>
    <row r="74" spans="1:6" ht="12.75">
      <c r="A74" s="175" t="s">
        <v>225</v>
      </c>
      <c r="B74" s="15"/>
      <c r="C74" s="16"/>
      <c r="D74" s="15"/>
      <c r="E74" s="16"/>
      <c r="F74" s="17"/>
    </row>
    <row r="75" spans="1:6" ht="12.75">
      <c r="A75" s="7" t="s">
        <v>189</v>
      </c>
      <c r="B75" s="8">
        <v>1116850.335</v>
      </c>
      <c r="C75" s="9">
        <v>0.7169467110542813</v>
      </c>
      <c r="D75" s="8">
        <v>1243131.615</v>
      </c>
      <c r="E75" s="9">
        <v>0.7392537983411785</v>
      </c>
      <c r="F75" s="10">
        <v>0.1130691159259043</v>
      </c>
    </row>
    <row r="76" spans="1:6" ht="12.75">
      <c r="A76" s="7" t="s">
        <v>20</v>
      </c>
      <c r="B76" s="8">
        <v>436302.864</v>
      </c>
      <c r="C76" s="9">
        <v>0.28007862250259646</v>
      </c>
      <c r="D76" s="8">
        <v>436651.234</v>
      </c>
      <c r="E76" s="9">
        <v>0.2596636425217637</v>
      </c>
      <c r="F76" s="10">
        <v>0.0007984591180680845</v>
      </c>
    </row>
    <row r="77" spans="1:6" ht="12.75">
      <c r="A77" s="7" t="s">
        <v>190</v>
      </c>
      <c r="B77" s="8">
        <v>3510.813</v>
      </c>
      <c r="C77" s="9">
        <v>0.002253718116560904</v>
      </c>
      <c r="D77" s="8">
        <v>881.364</v>
      </c>
      <c r="E77" s="9">
        <v>0.0005241212409525717</v>
      </c>
      <c r="F77" s="10">
        <v>-0.748957292797993</v>
      </c>
    </row>
    <row r="78" spans="1:6" ht="12.75">
      <c r="A78" s="7" t="s">
        <v>191</v>
      </c>
      <c r="B78" s="8">
        <v>1123.084</v>
      </c>
      <c r="C78" s="9">
        <v>0.0007209483265613083</v>
      </c>
      <c r="D78" s="8">
        <v>939.071</v>
      </c>
      <c r="E78" s="9">
        <v>0.0005584378961048697</v>
      </c>
      <c r="F78" s="10">
        <v>-0.16384615932557134</v>
      </c>
    </row>
    <row r="79" spans="1:6" ht="12.75">
      <c r="A79" s="7" t="s">
        <v>192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 ht="12.75">
      <c r="A80" s="11" t="s">
        <v>193</v>
      </c>
      <c r="B80" s="18">
        <v>1557787.0960000001</v>
      </c>
      <c r="C80" s="13">
        <v>1.0000000000000002</v>
      </c>
      <c r="D80" s="18">
        <v>1681603.284</v>
      </c>
      <c r="E80" s="13">
        <v>0.9999999999999998</v>
      </c>
      <c r="F80" s="14">
        <v>0.0794820988811169</v>
      </c>
    </row>
    <row r="81" spans="1:6" ht="12.75">
      <c r="A81" s="175" t="s">
        <v>226</v>
      </c>
      <c r="B81" s="15"/>
      <c r="C81" s="16"/>
      <c r="D81" s="15"/>
      <c r="E81" s="16"/>
      <c r="F81" s="17"/>
    </row>
    <row r="82" spans="1:6" ht="12.75">
      <c r="A82" s="7" t="s">
        <v>194</v>
      </c>
      <c r="B82" s="8">
        <v>1010982.305</v>
      </c>
      <c r="C82" s="9">
        <v>0.648986185336844</v>
      </c>
      <c r="D82" s="8">
        <v>1155341.592</v>
      </c>
      <c r="E82" s="9">
        <v>0.6870476544573635</v>
      </c>
      <c r="F82" s="10">
        <v>0.14279111146262835</v>
      </c>
    </row>
    <row r="83" spans="1:6" ht="12.75">
      <c r="A83" s="7" t="s">
        <v>21</v>
      </c>
      <c r="B83" s="8">
        <v>454621.437</v>
      </c>
      <c r="C83" s="9">
        <v>0.29183797848072557</v>
      </c>
      <c r="D83" s="8">
        <v>477970.223</v>
      </c>
      <c r="E83" s="9">
        <v>0.2842348296698497</v>
      </c>
      <c r="F83" s="10">
        <v>0.051358744000450596</v>
      </c>
    </row>
    <row r="84" spans="1:6" ht="12.75">
      <c r="A84" s="7" t="s">
        <v>195</v>
      </c>
      <c r="B84" s="8">
        <v>14418.586</v>
      </c>
      <c r="C84" s="9">
        <v>0.0092558129650857</v>
      </c>
      <c r="D84" s="8">
        <v>1431.273</v>
      </c>
      <c r="E84" s="9">
        <v>0.0008511359448558258</v>
      </c>
      <c r="F84" s="10">
        <v>-0.9007341635303212</v>
      </c>
    </row>
    <row r="85" spans="1:6" ht="12.75">
      <c r="A85" s="7" t="s">
        <v>196</v>
      </c>
      <c r="B85" s="8">
        <v>1386.979</v>
      </c>
      <c r="C85" s="9">
        <v>0.0008903520921192688</v>
      </c>
      <c r="D85" s="8">
        <v>5440.248</v>
      </c>
      <c r="E85" s="9">
        <v>0.0032351554327720963</v>
      </c>
      <c r="F85" s="10">
        <v>2.922372292586982</v>
      </c>
    </row>
    <row r="86" spans="1:6" ht="12.75">
      <c r="A86" s="7" t="s">
        <v>197</v>
      </c>
      <c r="B86" s="8">
        <v>1009.125</v>
      </c>
      <c r="C86" s="9">
        <v>0.0006477939139380315</v>
      </c>
      <c r="D86" s="8">
        <v>834.215</v>
      </c>
      <c r="E86" s="9">
        <v>0.0004960831177824934</v>
      </c>
      <c r="F86" s="10">
        <v>-0.17332837854576977</v>
      </c>
    </row>
    <row r="87" spans="1:6" ht="12.75">
      <c r="A87" s="7" t="s">
        <v>198</v>
      </c>
      <c r="B87" s="8">
        <v>-7905.28</v>
      </c>
      <c r="C87" s="9">
        <v>-0.00507468576437611</v>
      </c>
      <c r="D87" s="8">
        <v>1375.051</v>
      </c>
      <c r="E87" s="9">
        <v>0.000817702375514628</v>
      </c>
      <c r="F87" s="10">
        <v>-1.1739408344802462</v>
      </c>
    </row>
    <row r="88" spans="1:6" ht="12.75">
      <c r="A88" s="11" t="s">
        <v>182</v>
      </c>
      <c r="B88" s="18">
        <v>1474513.152</v>
      </c>
      <c r="C88" s="13">
        <v>0.9465434370243365</v>
      </c>
      <c r="D88" s="18">
        <v>1642392.602</v>
      </c>
      <c r="E88" s="13">
        <v>0.9766825609981382</v>
      </c>
      <c r="F88" s="14">
        <v>0.1138541557071171</v>
      </c>
    </row>
    <row r="89" spans="1:6" ht="12.75">
      <c r="A89" s="175" t="s">
        <v>259</v>
      </c>
      <c r="B89" s="15"/>
      <c r="C89" s="9"/>
      <c r="D89" s="15"/>
      <c r="E89" s="9"/>
      <c r="F89" s="10"/>
    </row>
    <row r="90" spans="1:6" ht="12.75">
      <c r="A90" s="117" t="s">
        <v>22</v>
      </c>
      <c r="B90" s="15">
        <v>2023.748</v>
      </c>
      <c r="C90" s="9">
        <v>0.0012991171933549</v>
      </c>
      <c r="D90" s="15">
        <v>1138.225</v>
      </c>
      <c r="E90" s="9">
        <v>0.0006768689207674024</v>
      </c>
      <c r="F90" s="10">
        <v>-0.4375658431781032</v>
      </c>
    </row>
    <row r="91" spans="1:6" ht="12.75">
      <c r="A91" s="117" t="s">
        <v>178</v>
      </c>
      <c r="B91" s="15">
        <v>1902.602</v>
      </c>
      <c r="C91" s="9">
        <v>0.0012213491849338057</v>
      </c>
      <c r="D91" s="15">
        <v>1108.746</v>
      </c>
      <c r="E91" s="9">
        <v>0.0006593386267435476</v>
      </c>
      <c r="F91" s="10">
        <v>-0.4172475378455399</v>
      </c>
    </row>
    <row r="92" spans="1:6" ht="12.75">
      <c r="A92" s="117" t="s">
        <v>179</v>
      </c>
      <c r="B92" s="15">
        <v>1094.091</v>
      </c>
      <c r="C92" s="9">
        <v>0.0007023366689898425</v>
      </c>
      <c r="D92" s="15">
        <v>471.168</v>
      </c>
      <c r="E92" s="9">
        <v>0.0002801897477740653</v>
      </c>
      <c r="F92" s="10">
        <v>-0.5693520922848282</v>
      </c>
    </row>
    <row r="93" spans="1:6" ht="12.75">
      <c r="A93" s="117" t="s">
        <v>180</v>
      </c>
      <c r="B93" s="15">
        <v>50788.076</v>
      </c>
      <c r="C93" s="9">
        <v>0.03260270683356591</v>
      </c>
      <c r="D93" s="15">
        <v>52629.497</v>
      </c>
      <c r="E93" s="9">
        <v>0.0312972134990193</v>
      </c>
      <c r="F93" s="10">
        <v>0.03625695527430506</v>
      </c>
    </row>
    <row r="94" spans="1:6" ht="12.75">
      <c r="A94" s="117" t="s">
        <v>181</v>
      </c>
      <c r="B94" s="15">
        <v>52765.27</v>
      </c>
      <c r="C94" s="9">
        <v>0.03387193932693868</v>
      </c>
      <c r="D94" s="15">
        <v>63375.026</v>
      </c>
      <c r="E94" s="9">
        <v>0.037687263460410785</v>
      </c>
      <c r="F94" s="10">
        <v>0.20107460835507895</v>
      </c>
    </row>
    <row r="95" spans="1:6" ht="12.75">
      <c r="A95" s="117" t="s">
        <v>13</v>
      </c>
      <c r="B95" s="15">
        <v>45843.939</v>
      </c>
      <c r="C95" s="9">
        <v>0.029428886089578957</v>
      </c>
      <c r="D95" s="15">
        <v>54514.323</v>
      </c>
      <c r="E95" s="9">
        <v>0.032418064069384855</v>
      </c>
      <c r="F95" s="10">
        <v>0.18912825095592245</v>
      </c>
    </row>
    <row r="96" spans="1:6" ht="12.75">
      <c r="A96" s="11" t="s">
        <v>260</v>
      </c>
      <c r="B96" s="18">
        <v>154417.726</v>
      </c>
      <c r="C96" s="13">
        <v>0.0991263352973621</v>
      </c>
      <c r="D96" s="18">
        <v>173236.98500000002</v>
      </c>
      <c r="E96" s="13">
        <v>0.10301893832409997</v>
      </c>
      <c r="F96" s="14">
        <v>0.12187240084082074</v>
      </c>
    </row>
    <row r="97" spans="1:6" ht="12.75">
      <c r="A97" s="175" t="s">
        <v>227</v>
      </c>
      <c r="B97" s="16"/>
      <c r="C97" s="16"/>
      <c r="D97" s="16"/>
      <c r="E97" s="16"/>
      <c r="F97" s="17"/>
    </row>
    <row r="98" spans="1:6" ht="12.75">
      <c r="A98" s="7" t="s">
        <v>199</v>
      </c>
      <c r="B98" s="17">
        <v>0.6394154283578868</v>
      </c>
      <c r="C98" s="17"/>
      <c r="D98" s="17">
        <v>0.4996989077579849</v>
      </c>
      <c r="E98" s="17"/>
      <c r="F98" s="17"/>
    </row>
    <row r="99" spans="1:6" ht="12.75">
      <c r="A99" s="19" t="s">
        <v>200</v>
      </c>
      <c r="B99" s="17">
        <v>2.030559232549933</v>
      </c>
      <c r="C99" s="17"/>
      <c r="D99" s="17">
        <v>2.0789625540434846</v>
      </c>
      <c r="E99" s="17"/>
      <c r="F99" s="17"/>
    </row>
    <row r="100" spans="1:6" ht="12.75">
      <c r="A100" s="11" t="s">
        <v>209</v>
      </c>
      <c r="B100" s="21">
        <v>-0.10820759076488873</v>
      </c>
      <c r="C100" s="22"/>
      <c r="D100" s="21">
        <v>-0.16142398976754002</v>
      </c>
      <c r="E100" s="22"/>
      <c r="F100" s="22"/>
    </row>
    <row r="101" spans="1:6" ht="12.75">
      <c r="A101" s="176" t="s">
        <v>228</v>
      </c>
      <c r="B101" s="17"/>
      <c r="C101" s="17"/>
      <c r="D101" s="17"/>
      <c r="E101" s="17"/>
      <c r="F101" s="17"/>
    </row>
    <row r="102" spans="1:6" ht="12.75">
      <c r="A102" s="19" t="s">
        <v>201</v>
      </c>
      <c r="B102" s="15">
        <v>134636.89361471162</v>
      </c>
      <c r="C102" s="16"/>
      <c r="D102" s="15">
        <v>143751.1526740945</v>
      </c>
      <c r="E102" s="16"/>
      <c r="F102" s="10">
        <v>0.0676951080397401</v>
      </c>
    </row>
    <row r="103" spans="1:6" ht="12.75">
      <c r="A103" s="19" t="s">
        <v>202</v>
      </c>
      <c r="B103" s="15">
        <v>37708.91570163706</v>
      </c>
      <c r="C103" s="16"/>
      <c r="D103" s="15">
        <v>37326.94792005756</v>
      </c>
      <c r="E103" s="16"/>
      <c r="F103" s="10">
        <v>-0.010129375890882919</v>
      </c>
    </row>
    <row r="104" spans="1:6" ht="12.75">
      <c r="A104" s="116" t="s">
        <v>203</v>
      </c>
      <c r="B104" s="15">
        <v>79965.64682672659</v>
      </c>
      <c r="C104" s="16"/>
      <c r="D104" s="15">
        <v>86353.86136986865</v>
      </c>
      <c r="E104" s="16"/>
      <c r="F104" s="10">
        <v>0.07988698643286596</v>
      </c>
    </row>
    <row r="105" spans="1:6" ht="12.75">
      <c r="A105" s="19" t="s">
        <v>204</v>
      </c>
      <c r="B105" s="15">
        <v>1378963.9723376094</v>
      </c>
      <c r="C105" s="16"/>
      <c r="D105" s="15">
        <v>1518122.651860672</v>
      </c>
      <c r="E105" s="16"/>
      <c r="F105" s="10">
        <v>0.10091538453115767</v>
      </c>
    </row>
    <row r="106" spans="1:6" ht="12.75">
      <c r="A106" s="19" t="s">
        <v>210</v>
      </c>
      <c r="B106" s="15">
        <v>75690.95819124402</v>
      </c>
      <c r="C106" s="16"/>
      <c r="D106" s="15">
        <v>84340.3104748015</v>
      </c>
      <c r="E106" s="16"/>
      <c r="F106" s="10">
        <v>0.11427193538366454</v>
      </c>
    </row>
    <row r="107" spans="1:6" ht="12" customHeight="1">
      <c r="A107" s="19" t="s">
        <v>205</v>
      </c>
      <c r="B107" s="15">
        <v>51896.60009207059</v>
      </c>
      <c r="C107" s="16"/>
      <c r="D107" s="15">
        <v>59329.217907504586</v>
      </c>
      <c r="E107" s="16"/>
      <c r="F107" s="10">
        <v>0.14321974468939525</v>
      </c>
    </row>
    <row r="108" spans="1:6" ht="12" customHeight="1">
      <c r="A108" s="19" t="s">
        <v>206</v>
      </c>
      <c r="B108" s="15">
        <v>39292.158861441945</v>
      </c>
      <c r="C108" s="16"/>
      <c r="D108" s="15">
        <v>40859.08439516582</v>
      </c>
      <c r="E108" s="16"/>
      <c r="F108" s="10">
        <v>0.03987883534853376</v>
      </c>
    </row>
    <row r="109" spans="1:6" ht="12.75">
      <c r="A109" s="20" t="s">
        <v>211</v>
      </c>
      <c r="B109" s="15">
        <v>7926.70151961654</v>
      </c>
      <c r="C109" s="23"/>
      <c r="D109" s="15">
        <v>8896.083118510376</v>
      </c>
      <c r="E109" s="23"/>
      <c r="F109" s="14">
        <v>0.1222931879666298</v>
      </c>
    </row>
    <row r="110" spans="1:6" ht="12.75">
      <c r="A110" s="235" t="s">
        <v>39</v>
      </c>
      <c r="B110" s="236"/>
      <c r="C110" s="236"/>
      <c r="D110" s="236"/>
      <c r="E110" s="236"/>
      <c r="F110" s="237"/>
    </row>
    <row r="111" spans="1:6" ht="12.75">
      <c r="A111" s="248" t="s">
        <v>232</v>
      </c>
      <c r="B111" s="249"/>
      <c r="C111" s="249"/>
      <c r="D111" s="249"/>
      <c r="E111" s="249"/>
      <c r="F111" s="250"/>
    </row>
    <row r="112" spans="1:6" ht="12.75">
      <c r="A112" s="260"/>
      <c r="B112" s="261"/>
      <c r="C112" s="261"/>
      <c r="D112" s="261"/>
      <c r="E112" s="261"/>
      <c r="F112" s="262"/>
    </row>
    <row r="113" spans="1:6" ht="12.75">
      <c r="A113" s="24"/>
      <c r="B113" s="24"/>
      <c r="C113" s="24"/>
      <c r="D113" s="24"/>
      <c r="E113" s="24"/>
      <c r="F113" s="149"/>
    </row>
    <row r="114" spans="1:6" ht="12.75">
      <c r="A114" s="245" t="s">
        <v>44</v>
      </c>
      <c r="B114" s="246"/>
      <c r="C114" s="246"/>
      <c r="D114" s="246"/>
      <c r="E114" s="246"/>
      <c r="F114" s="247"/>
    </row>
    <row r="115" spans="1:6" ht="12.75">
      <c r="A115" s="240" t="s">
        <v>27</v>
      </c>
      <c r="B115" s="241"/>
      <c r="C115" s="241"/>
      <c r="D115" s="241"/>
      <c r="E115" s="241"/>
      <c r="F115" s="242"/>
    </row>
    <row r="116" spans="1:6" ht="12.75">
      <c r="A116" s="243" t="s">
        <v>330</v>
      </c>
      <c r="B116" s="243"/>
      <c r="C116" s="243"/>
      <c r="D116" s="243"/>
      <c r="E116" s="243"/>
      <c r="F116" s="243"/>
    </row>
    <row r="117" spans="1:6" ht="11.25" customHeight="1">
      <c r="A117" s="232" t="s">
        <v>25</v>
      </c>
      <c r="B117" s="238">
        <v>2021</v>
      </c>
      <c r="C117" s="238"/>
      <c r="D117" s="238">
        <v>2022</v>
      </c>
      <c r="E117" s="238"/>
      <c r="F117" s="239" t="s">
        <v>36</v>
      </c>
    </row>
    <row r="118" spans="1:6" ht="11.25" customHeight="1">
      <c r="A118" s="232"/>
      <c r="B118" s="232" t="s">
        <v>0</v>
      </c>
      <c r="C118" s="232" t="s">
        <v>24</v>
      </c>
      <c r="D118" s="232" t="s">
        <v>0</v>
      </c>
      <c r="E118" s="232" t="s">
        <v>24</v>
      </c>
      <c r="F118" s="239"/>
    </row>
    <row r="119" spans="1:6" ht="12.75">
      <c r="A119" s="232"/>
      <c r="B119" s="232"/>
      <c r="C119" s="232"/>
      <c r="D119" s="232"/>
      <c r="E119" s="232"/>
      <c r="F119" s="239"/>
    </row>
    <row r="120" spans="1:6" ht="12.75">
      <c r="A120" s="2" t="s">
        <v>1</v>
      </c>
      <c r="B120" s="3">
        <v>3</v>
      </c>
      <c r="C120" s="3"/>
      <c r="D120" s="3">
        <v>3</v>
      </c>
      <c r="E120" s="2"/>
      <c r="F120" s="4">
        <v>0</v>
      </c>
    </row>
    <row r="121" spans="1:6" ht="12.75">
      <c r="A121" s="174" t="s">
        <v>224</v>
      </c>
      <c r="B121" s="5"/>
      <c r="C121" s="5"/>
      <c r="D121" s="5"/>
      <c r="E121" s="5"/>
      <c r="F121" s="6"/>
    </row>
    <row r="122" spans="1:6" ht="12.75">
      <c r="A122" s="7" t="s">
        <v>70</v>
      </c>
      <c r="B122" s="8">
        <v>64258.574</v>
      </c>
      <c r="C122" s="9">
        <v>1</v>
      </c>
      <c r="D122" s="8">
        <v>69171.191</v>
      </c>
      <c r="E122" s="9">
        <v>1</v>
      </c>
      <c r="F122" s="10">
        <v>0.0764507628196045</v>
      </c>
    </row>
    <row r="123" spans="1:6" ht="12.75">
      <c r="A123" s="7" t="s">
        <v>254</v>
      </c>
      <c r="B123" s="8">
        <v>61045.085</v>
      </c>
      <c r="C123" s="9">
        <v>0.9499912805410217</v>
      </c>
      <c r="D123" s="8">
        <v>67444.39700000001</v>
      </c>
      <c r="E123" s="9">
        <v>0.9750359365649784</v>
      </c>
      <c r="F123" s="10">
        <v>0.10482927495309435</v>
      </c>
    </row>
    <row r="124" spans="1:6" ht="12.75">
      <c r="A124" s="7" t="s">
        <v>72</v>
      </c>
      <c r="B124" s="8">
        <v>3213.4890000000014</v>
      </c>
      <c r="C124" s="9">
        <v>0.05000871945897837</v>
      </c>
      <c r="D124" s="8">
        <v>1726.7939999999944</v>
      </c>
      <c r="E124" s="9">
        <v>0.024964063435021586</v>
      </c>
      <c r="F124" s="10">
        <v>-0.462642006865437</v>
      </c>
    </row>
    <row r="125" spans="1:6" ht="12.75">
      <c r="A125" s="7" t="s">
        <v>252</v>
      </c>
      <c r="B125" s="8">
        <v>7184.425</v>
      </c>
      <c r="C125" s="9">
        <v>0.11180492427360744</v>
      </c>
      <c r="D125" s="8">
        <v>7800.366</v>
      </c>
      <c r="E125" s="9">
        <v>0.11276899945238762</v>
      </c>
      <c r="F125" s="10">
        <v>0.08573281786642628</v>
      </c>
    </row>
    <row r="126" spans="1:6" ht="12.75">
      <c r="A126" s="7" t="s">
        <v>188</v>
      </c>
      <c r="B126" s="8">
        <v>5523.776</v>
      </c>
      <c r="C126" s="9">
        <v>0.08596169594426419</v>
      </c>
      <c r="D126" s="8">
        <v>5261.468</v>
      </c>
      <c r="E126" s="9">
        <v>0.07606444133656741</v>
      </c>
      <c r="F126" s="10">
        <v>-0.047487081300907175</v>
      </c>
    </row>
    <row r="127" spans="1:6" ht="12.75">
      <c r="A127" s="7" t="s">
        <v>165</v>
      </c>
      <c r="B127" s="8">
        <v>1552.840000000001</v>
      </c>
      <c r="C127" s="9">
        <v>0.024165491129635105</v>
      </c>
      <c r="D127" s="8">
        <v>-812.1040000000057</v>
      </c>
      <c r="E127" s="9">
        <v>-0.011740494680798625</v>
      </c>
      <c r="F127" s="10">
        <v>-1.522979830504112</v>
      </c>
    </row>
    <row r="128" spans="1:6" ht="12.75">
      <c r="A128" s="7" t="s">
        <v>164</v>
      </c>
      <c r="B128" s="8">
        <v>647.75</v>
      </c>
      <c r="C128" s="9">
        <v>0.01008036686279406</v>
      </c>
      <c r="D128" s="8">
        <v>92.778</v>
      </c>
      <c r="E128" s="9">
        <v>0.0013412809387653886</v>
      </c>
      <c r="F128" s="10">
        <v>-0.8567688151292937</v>
      </c>
    </row>
    <row r="129" spans="1:6" ht="12.75">
      <c r="A129" s="11" t="s">
        <v>85</v>
      </c>
      <c r="B129" s="12">
        <v>905.09</v>
      </c>
      <c r="C129" s="13">
        <v>0.01408512426684103</v>
      </c>
      <c r="D129" s="12">
        <v>-904.882</v>
      </c>
      <c r="E129" s="13">
        <v>-0.013081775619563928</v>
      </c>
      <c r="F129" s="215">
        <v>-1.9997701886000288</v>
      </c>
    </row>
    <row r="130" spans="1:6" ht="12.75">
      <c r="A130" s="175" t="s">
        <v>225</v>
      </c>
      <c r="B130" s="15"/>
      <c r="C130" s="16"/>
      <c r="D130" s="15"/>
      <c r="E130" s="16"/>
      <c r="F130" s="17"/>
    </row>
    <row r="131" spans="1:6" ht="12.75">
      <c r="A131" s="7" t="s">
        <v>189</v>
      </c>
      <c r="B131" s="8">
        <v>30428.222</v>
      </c>
      <c r="C131" s="9">
        <v>0.4735278128020706</v>
      </c>
      <c r="D131" s="8">
        <v>31811.634</v>
      </c>
      <c r="E131" s="9">
        <v>0.45989715573930184</v>
      </c>
      <c r="F131" s="10">
        <v>0.045464766229193376</v>
      </c>
    </row>
    <row r="132" spans="1:6" ht="12.75">
      <c r="A132" s="7" t="s">
        <v>20</v>
      </c>
      <c r="B132" s="8">
        <v>6750.544</v>
      </c>
      <c r="C132" s="9">
        <v>0.10505281365254075</v>
      </c>
      <c r="D132" s="8">
        <v>6014.792</v>
      </c>
      <c r="E132" s="9">
        <v>0.08695516027763639</v>
      </c>
      <c r="F132" s="10">
        <v>-0.1089915123877423</v>
      </c>
    </row>
    <row r="133" spans="1:6" ht="12.75">
      <c r="A133" s="7" t="s">
        <v>190</v>
      </c>
      <c r="B133" s="8">
        <v>27079.808</v>
      </c>
      <c r="C133" s="9">
        <v>0.42141937354538866</v>
      </c>
      <c r="D133" s="8">
        <v>31344.765</v>
      </c>
      <c r="E133" s="9">
        <v>0.45314768398306166</v>
      </c>
      <c r="F133" s="10">
        <v>0.1574958360118357</v>
      </c>
    </row>
    <row r="134" spans="1:6" ht="12.75">
      <c r="A134" s="7" t="s">
        <v>191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 ht="12.75">
      <c r="A135" s="7" t="s">
        <v>192</v>
      </c>
      <c r="B135" s="8">
        <v>0</v>
      </c>
      <c r="C135" s="9">
        <v>0</v>
      </c>
      <c r="D135" s="8">
        <v>0</v>
      </c>
      <c r="E135" s="9">
        <v>0</v>
      </c>
      <c r="F135" s="211"/>
    </row>
    <row r="136" spans="1:6" ht="12.75">
      <c r="A136" s="11" t="s">
        <v>193</v>
      </c>
      <c r="B136" s="18">
        <v>64258.57400000001</v>
      </c>
      <c r="C136" s="13">
        <v>1.0000000000000002</v>
      </c>
      <c r="D136" s="18">
        <v>69171.19099999999</v>
      </c>
      <c r="E136" s="13">
        <v>0.9999999999999998</v>
      </c>
      <c r="F136" s="14">
        <v>0.07645076281960428</v>
      </c>
    </row>
    <row r="137" spans="1:6" ht="12.75">
      <c r="A137" s="175" t="s">
        <v>226</v>
      </c>
      <c r="B137" s="15"/>
      <c r="C137" s="16"/>
      <c r="D137" s="15"/>
      <c r="E137" s="16"/>
      <c r="F137" s="17"/>
    </row>
    <row r="138" spans="1:6" ht="12.75">
      <c r="A138" s="7" t="s">
        <v>194</v>
      </c>
      <c r="B138" s="8">
        <v>47520.155</v>
      </c>
      <c r="C138" s="9">
        <v>0.7395146210371863</v>
      </c>
      <c r="D138" s="8">
        <v>54165.972</v>
      </c>
      <c r="E138" s="9">
        <v>0.7830712644516992</v>
      </c>
      <c r="F138" s="10">
        <v>0.1398525951777725</v>
      </c>
    </row>
    <row r="139" spans="1:6" ht="12.75">
      <c r="A139" s="7" t="s">
        <v>21</v>
      </c>
      <c r="B139" s="8">
        <v>8820.834</v>
      </c>
      <c r="C139" s="9">
        <v>0.13727092667820484</v>
      </c>
      <c r="D139" s="8">
        <v>10437.65</v>
      </c>
      <c r="E139" s="9">
        <v>0.15089591272181505</v>
      </c>
      <c r="F139" s="10">
        <v>0.1832951396659317</v>
      </c>
    </row>
    <row r="140" spans="1:6" ht="12.75">
      <c r="A140" s="7" t="s">
        <v>195</v>
      </c>
      <c r="B140" s="8">
        <v>252.339</v>
      </c>
      <c r="C140" s="9">
        <v>0.003926931213879723</v>
      </c>
      <c r="D140" s="8">
        <v>-293.822</v>
      </c>
      <c r="E140" s="9">
        <v>-0.0042477510615655</v>
      </c>
      <c r="F140" s="10">
        <v>-2.1643939303872965</v>
      </c>
    </row>
    <row r="141" spans="1:6" ht="12.75">
      <c r="A141" s="7" t="s">
        <v>196</v>
      </c>
      <c r="B141" s="8">
        <v>38.744</v>
      </c>
      <c r="C141" s="9">
        <v>0.000602938994569036</v>
      </c>
      <c r="D141" s="8">
        <v>65.379</v>
      </c>
      <c r="E141" s="9">
        <v>0.000945176728271167</v>
      </c>
      <c r="F141" s="10">
        <v>0.687461284327896</v>
      </c>
    </row>
    <row r="142" spans="1:6" ht="12.75">
      <c r="A142" s="7" t="s">
        <v>197</v>
      </c>
      <c r="B142" s="8">
        <v>0</v>
      </c>
      <c r="C142" s="9">
        <v>0</v>
      </c>
      <c r="D142" s="8">
        <v>0</v>
      </c>
      <c r="E142" s="9">
        <v>0</v>
      </c>
      <c r="F142" s="10"/>
    </row>
    <row r="143" spans="1:6" ht="12.75">
      <c r="A143" s="7" t="s">
        <v>198</v>
      </c>
      <c r="B143" s="8">
        <v>4413.013</v>
      </c>
      <c r="C143" s="9">
        <v>0.06867586261718164</v>
      </c>
      <c r="D143" s="8">
        <v>3069.218</v>
      </c>
      <c r="E143" s="9">
        <v>0.04437133372475833</v>
      </c>
      <c r="F143" s="10">
        <v>-0.3045073739868883</v>
      </c>
    </row>
    <row r="144" spans="1:6" ht="12.75">
      <c r="A144" s="11" t="s">
        <v>182</v>
      </c>
      <c r="B144" s="18">
        <v>61045.085</v>
      </c>
      <c r="C144" s="13">
        <v>0.9499912805410217</v>
      </c>
      <c r="D144" s="18">
        <v>67444.397</v>
      </c>
      <c r="E144" s="13">
        <v>0.9750359365649782</v>
      </c>
      <c r="F144" s="14">
        <v>0.10482927495309413</v>
      </c>
    </row>
    <row r="145" spans="1:6" ht="12.75">
      <c r="A145" s="175" t="s">
        <v>259</v>
      </c>
      <c r="B145" s="15"/>
      <c r="C145" s="9"/>
      <c r="D145" s="15"/>
      <c r="E145" s="9"/>
      <c r="F145" s="10"/>
    </row>
    <row r="146" spans="1:6" ht="12.75">
      <c r="A146" s="117" t="s">
        <v>22</v>
      </c>
      <c r="B146" s="15">
        <v>5.097</v>
      </c>
      <c r="C146" s="9">
        <v>7.932015422564466E-05</v>
      </c>
      <c r="D146" s="15">
        <v>0.44</v>
      </c>
      <c r="E146" s="9">
        <v>6.361029695151555E-06</v>
      </c>
      <c r="F146" s="10">
        <v>-0.9136747106140868</v>
      </c>
    </row>
    <row r="147" spans="1:6" ht="12.75">
      <c r="A147" s="117" t="s">
        <v>178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 ht="12.75">
      <c r="A148" s="117" t="s">
        <v>179</v>
      </c>
      <c r="B148" s="15">
        <v>164.742</v>
      </c>
      <c r="C148" s="9">
        <v>0.0025637356969670693</v>
      </c>
      <c r="D148" s="15">
        <v>171.58</v>
      </c>
      <c r="E148" s="9">
        <v>0.0024805124433956906</v>
      </c>
      <c r="F148" s="10">
        <v>0.04150732660766554</v>
      </c>
    </row>
    <row r="149" spans="1:6" ht="12.75">
      <c r="A149" s="117" t="s">
        <v>180</v>
      </c>
      <c r="B149" s="15">
        <v>4105.82</v>
      </c>
      <c r="C149" s="9">
        <v>0.06389528656518272</v>
      </c>
      <c r="D149" s="15">
        <v>4235.979</v>
      </c>
      <c r="E149" s="9">
        <v>0.06123906410690543</v>
      </c>
      <c r="F149" s="10">
        <v>0.031701097466523276</v>
      </c>
    </row>
    <row r="150" spans="1:6" ht="12.75">
      <c r="A150" s="117" t="s">
        <v>181</v>
      </c>
      <c r="B150" s="15">
        <v>122.342</v>
      </c>
      <c r="C150" s="9">
        <v>0.0019039015711739883</v>
      </c>
      <c r="D150" s="15">
        <v>329.508</v>
      </c>
      <c r="E150" s="9">
        <v>0.004763659483613633</v>
      </c>
      <c r="F150" s="10">
        <v>1.6933350770790079</v>
      </c>
    </row>
    <row r="151" spans="1:6" ht="12.75">
      <c r="A151" s="117" t="s">
        <v>13</v>
      </c>
      <c r="B151" s="15">
        <v>2786.424</v>
      </c>
      <c r="C151" s="9">
        <v>0.04336268028605801</v>
      </c>
      <c r="D151" s="15">
        <v>3062.859</v>
      </c>
      <c r="E151" s="9">
        <v>0.044279402388777714</v>
      </c>
      <c r="F151" s="10">
        <v>0.09920780182771893</v>
      </c>
    </row>
    <row r="152" spans="1:6" ht="12.75">
      <c r="A152" s="11" t="s">
        <v>260</v>
      </c>
      <c r="B152" s="18">
        <v>7184.424999999999</v>
      </c>
      <c r="C152" s="13">
        <v>0.11180492427360743</v>
      </c>
      <c r="D152" s="18">
        <v>7800.366</v>
      </c>
      <c r="E152" s="13">
        <v>0.11276899945238762</v>
      </c>
      <c r="F152" s="14">
        <v>0.0857328178664265</v>
      </c>
    </row>
    <row r="153" spans="1:6" ht="12.75">
      <c r="A153" s="175" t="s">
        <v>227</v>
      </c>
      <c r="B153" s="16"/>
      <c r="C153" s="16"/>
      <c r="D153" s="16"/>
      <c r="E153" s="16"/>
      <c r="F153" s="17"/>
    </row>
    <row r="154" spans="1:6" ht="12.75">
      <c r="A154" s="7" t="s">
        <v>199</v>
      </c>
      <c r="B154" s="17">
        <v>1.1303399244851058</v>
      </c>
      <c r="C154" s="17"/>
      <c r="D154" s="17">
        <v>1.0514131104403452</v>
      </c>
      <c r="E154" s="17"/>
      <c r="F154" s="17"/>
    </row>
    <row r="155" spans="1:6" ht="12.75">
      <c r="A155" s="19" t="s">
        <v>200</v>
      </c>
      <c r="B155" s="17">
        <v>1.578776149023981</v>
      </c>
      <c r="C155" s="17"/>
      <c r="D155" s="17">
        <v>1.6109989196875483</v>
      </c>
      <c r="E155" s="17"/>
      <c r="F155" s="17"/>
    </row>
    <row r="156" spans="1:6" ht="12.75">
      <c r="A156" s="11" t="s">
        <v>209</v>
      </c>
      <c r="B156" s="21">
        <v>0.04824245686926928</v>
      </c>
      <c r="C156" s="22"/>
      <c r="D156" s="21">
        <v>-0.0452895729957664</v>
      </c>
      <c r="E156" s="22"/>
      <c r="F156" s="22"/>
    </row>
    <row r="157" spans="1:6" ht="12.75">
      <c r="A157" s="176" t="s">
        <v>228</v>
      </c>
      <c r="B157" s="17"/>
      <c r="C157" s="17"/>
      <c r="D157" s="17"/>
      <c r="E157" s="17"/>
      <c r="F157" s="17"/>
    </row>
    <row r="158" spans="1:6" ht="12.75">
      <c r="A158" s="19" t="s">
        <v>201</v>
      </c>
      <c r="B158" s="15">
        <v>268578.89105302317</v>
      </c>
      <c r="C158" s="16"/>
      <c r="D158" s="15">
        <v>297247.1315737455</v>
      </c>
      <c r="E158" s="16"/>
      <c r="F158" s="10">
        <v>0.10674048287384807</v>
      </c>
    </row>
    <row r="159" spans="1:6" ht="12.75">
      <c r="A159" s="19" t="s">
        <v>202</v>
      </c>
      <c r="B159" s="15">
        <v>28214.968192799282</v>
      </c>
      <c r="C159" s="16"/>
      <c r="D159" s="15">
        <v>25847.17196806271</v>
      </c>
      <c r="E159" s="16"/>
      <c r="F159" s="10">
        <v>-0.0839198615627309</v>
      </c>
    </row>
    <row r="160" spans="1:6" ht="12.75">
      <c r="A160" s="116" t="s">
        <v>203</v>
      </c>
      <c r="B160" s="15">
        <v>130222.01461534407</v>
      </c>
      <c r="C160" s="16"/>
      <c r="D160" s="15">
        <v>146365.5563361208</v>
      </c>
      <c r="E160" s="16"/>
      <c r="F160" s="10">
        <v>0.12396937467495239</v>
      </c>
    </row>
    <row r="161" spans="1:6" ht="12.75">
      <c r="A161" s="19" t="s">
        <v>204</v>
      </c>
      <c r="B161" s="15">
        <v>1816851.0692163382</v>
      </c>
      <c r="C161" s="16"/>
      <c r="D161" s="15">
        <v>1952901.5766061652</v>
      </c>
      <c r="E161" s="16"/>
      <c r="F161" s="10">
        <v>0.07488258652290614</v>
      </c>
    </row>
    <row r="162" spans="1:6" ht="12.75">
      <c r="A162" s="19" t="s">
        <v>210</v>
      </c>
      <c r="B162" s="15">
        <v>123709.77841906238</v>
      </c>
      <c r="C162" s="16"/>
      <c r="D162" s="15">
        <v>142711.67730304366</v>
      </c>
      <c r="E162" s="16"/>
      <c r="F162" s="10">
        <v>0.15360062176825706</v>
      </c>
    </row>
    <row r="163" spans="1:6" ht="12.75">
      <c r="A163" s="19" t="s">
        <v>205</v>
      </c>
      <c r="B163" s="15">
        <v>96301.08378896514</v>
      </c>
      <c r="C163" s="16"/>
      <c r="D163" s="15">
        <v>114614.66127230252</v>
      </c>
      <c r="E163" s="16"/>
      <c r="F163" s="10">
        <v>0.19017000393754513</v>
      </c>
    </row>
    <row r="164" spans="1:6" ht="12.75">
      <c r="A164" s="19" t="s">
        <v>206</v>
      </c>
      <c r="B164" s="15">
        <v>36868.07326105311</v>
      </c>
      <c r="C164" s="16"/>
      <c r="D164" s="15">
        <v>44853.377222761774</v>
      </c>
      <c r="E164" s="16"/>
      <c r="F164" s="10">
        <v>0.21659130123689474</v>
      </c>
    </row>
    <row r="165" spans="1:6" ht="12" customHeight="1">
      <c r="A165" s="20" t="s">
        <v>211</v>
      </c>
      <c r="B165" s="15">
        <v>14559.462482825149</v>
      </c>
      <c r="C165" s="23"/>
      <c r="D165" s="15">
        <v>16505.497342316416</v>
      </c>
      <c r="E165" s="23"/>
      <c r="F165" s="14">
        <v>0.13366117477117556</v>
      </c>
    </row>
    <row r="166" spans="1:6" ht="12.75">
      <c r="A166" s="235" t="s">
        <v>39</v>
      </c>
      <c r="B166" s="236"/>
      <c r="C166" s="236"/>
      <c r="D166" s="236"/>
      <c r="E166" s="236"/>
      <c r="F166" s="237"/>
    </row>
    <row r="167" spans="1:6" ht="12.75">
      <c r="A167" s="145" t="s">
        <v>232</v>
      </c>
      <c r="B167" s="146"/>
      <c r="C167" s="146"/>
      <c r="D167" s="146"/>
      <c r="E167" s="146"/>
      <c r="F167" s="147"/>
    </row>
    <row r="168" spans="1:6" ht="12.75">
      <c r="A168" s="229"/>
      <c r="B168" s="230"/>
      <c r="C168" s="230"/>
      <c r="D168" s="230"/>
      <c r="E168" s="230"/>
      <c r="F168" s="231"/>
    </row>
  </sheetData>
  <sheetProtection/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26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0.66015625" style="98" customWidth="1"/>
    <col min="5" max="5" width="12.5" style="98" customWidth="1"/>
    <col min="6" max="7" width="10.66015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015625" style="98" customWidth="1"/>
    <col min="14" max="14" width="12.33203125" style="98" customWidth="1"/>
    <col min="15" max="16" width="10.66015625" style="98" customWidth="1"/>
    <col min="17" max="17" width="12.5" style="98" customWidth="1"/>
    <col min="18" max="19" width="10.66015625" style="98" customWidth="1"/>
    <col min="20" max="20" width="13.16015625" style="98" customWidth="1"/>
    <col min="21" max="22" width="13.33203125" style="98" bestFit="1" customWidth="1"/>
    <col min="23" max="23" width="13" style="98" customWidth="1"/>
    <col min="24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23" ht="12.75">
      <c r="A2" s="277" t="s">
        <v>236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9"/>
    </row>
    <row r="3" spans="1:23" ht="12.75">
      <c r="A3" s="280" t="s">
        <v>331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2"/>
    </row>
    <row r="4" spans="1:23" ht="12.75">
      <c r="A4" s="283" t="s">
        <v>230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2" customHeight="1">
      <c r="A5" s="270" t="s">
        <v>3</v>
      </c>
      <c r="B5" s="270" t="s">
        <v>4</v>
      </c>
      <c r="C5" s="267" t="s">
        <v>238</v>
      </c>
      <c r="D5" s="267"/>
      <c r="E5" s="267"/>
      <c r="F5" s="267" t="s">
        <v>239</v>
      </c>
      <c r="G5" s="267"/>
      <c r="H5" s="267"/>
      <c r="I5" s="267" t="s">
        <v>233</v>
      </c>
      <c r="J5" s="267"/>
      <c r="K5" s="267"/>
      <c r="L5" s="267" t="s">
        <v>240</v>
      </c>
      <c r="M5" s="267"/>
      <c r="N5" s="267"/>
      <c r="O5" s="267" t="s">
        <v>241</v>
      </c>
      <c r="P5" s="267"/>
      <c r="Q5" s="267"/>
      <c r="R5" s="267" t="s">
        <v>2</v>
      </c>
      <c r="S5" s="267"/>
      <c r="T5" s="267"/>
      <c r="U5" s="267" t="s">
        <v>234</v>
      </c>
      <c r="V5" s="267"/>
      <c r="W5" s="267"/>
    </row>
    <row r="6" spans="1:23" ht="25.5">
      <c r="A6" s="270"/>
      <c r="B6" s="270"/>
      <c r="C6" s="181">
        <v>2021</v>
      </c>
      <c r="D6" s="181">
        <v>2022</v>
      </c>
      <c r="E6" s="182" t="s">
        <v>235</v>
      </c>
      <c r="F6" s="181">
        <v>2021</v>
      </c>
      <c r="G6" s="181">
        <v>2022</v>
      </c>
      <c r="H6" s="182" t="s">
        <v>235</v>
      </c>
      <c r="I6" s="181">
        <v>2021</v>
      </c>
      <c r="J6" s="181">
        <v>2022</v>
      </c>
      <c r="K6" s="182" t="s">
        <v>235</v>
      </c>
      <c r="L6" s="181">
        <v>2021</v>
      </c>
      <c r="M6" s="181">
        <v>2022</v>
      </c>
      <c r="N6" s="182" t="s">
        <v>235</v>
      </c>
      <c r="O6" s="181">
        <v>2021</v>
      </c>
      <c r="P6" s="181">
        <v>2022</v>
      </c>
      <c r="Q6" s="182" t="s">
        <v>235</v>
      </c>
      <c r="R6" s="181">
        <v>2021</v>
      </c>
      <c r="S6" s="181">
        <v>2022</v>
      </c>
      <c r="T6" s="182" t="s">
        <v>235</v>
      </c>
      <c r="U6" s="181">
        <v>2021</v>
      </c>
      <c r="V6" s="181">
        <v>2022</v>
      </c>
      <c r="W6" s="182" t="s">
        <v>235</v>
      </c>
    </row>
    <row r="7" spans="1:23" ht="12.75">
      <c r="A7" s="99">
        <v>67</v>
      </c>
      <c r="B7" s="51" t="s">
        <v>5</v>
      </c>
      <c r="C7" s="153">
        <v>76889.583</v>
      </c>
      <c r="D7" s="153">
        <v>62316.82</v>
      </c>
      <c r="E7" s="148">
        <v>-0.18952844366446886</v>
      </c>
      <c r="F7" s="153">
        <v>304148.216</v>
      </c>
      <c r="G7" s="153">
        <v>294390.617</v>
      </c>
      <c r="H7" s="148">
        <v>-0.03208172360281081</v>
      </c>
      <c r="I7" s="153">
        <v>381037.799</v>
      </c>
      <c r="J7" s="153">
        <v>356707.43700000003</v>
      </c>
      <c r="K7" s="148">
        <v>-0.06385288300492198</v>
      </c>
      <c r="L7" s="153">
        <v>162275.808</v>
      </c>
      <c r="M7" s="153">
        <v>150842.929</v>
      </c>
      <c r="N7" s="148">
        <v>-0.07045337897809134</v>
      </c>
      <c r="O7" s="153">
        <v>53119.941</v>
      </c>
      <c r="P7" s="153">
        <v>51957.33</v>
      </c>
      <c r="Q7" s="148">
        <v>-0.02188652656824297</v>
      </c>
      <c r="R7" s="153">
        <v>165642.05</v>
      </c>
      <c r="S7" s="153">
        <v>153907.178</v>
      </c>
      <c r="T7" s="148">
        <v>-0.0708447643578426</v>
      </c>
      <c r="U7" s="153">
        <v>381037.799</v>
      </c>
      <c r="V7" s="153">
        <v>356707.43700000003</v>
      </c>
      <c r="W7" s="148">
        <v>-0.06385288300492198</v>
      </c>
    </row>
    <row r="8" spans="1:23" ht="12.75">
      <c r="A8" s="101">
        <v>78</v>
      </c>
      <c r="B8" s="53" t="s">
        <v>45</v>
      </c>
      <c r="C8" s="154">
        <v>82037.694</v>
      </c>
      <c r="D8" s="154">
        <v>70900.661</v>
      </c>
      <c r="E8" s="148">
        <v>-0.13575507132123932</v>
      </c>
      <c r="F8" s="154">
        <v>120166.363</v>
      </c>
      <c r="G8" s="154">
        <v>121013.959</v>
      </c>
      <c r="H8" s="148">
        <v>0.00705352129197756</v>
      </c>
      <c r="I8" s="154">
        <v>202204.057</v>
      </c>
      <c r="J8" s="154">
        <v>191914.62</v>
      </c>
      <c r="K8" s="148">
        <v>-0.050886402343549464</v>
      </c>
      <c r="L8" s="154">
        <v>147406.148</v>
      </c>
      <c r="M8" s="154">
        <v>141381.604</v>
      </c>
      <c r="N8" s="148">
        <v>-0.04087037129550386</v>
      </c>
      <c r="O8" s="154">
        <v>7070.509</v>
      </c>
      <c r="P8" s="154">
        <v>6591.592</v>
      </c>
      <c r="Q8" s="148">
        <v>-0.06773444457817679</v>
      </c>
      <c r="R8" s="154">
        <v>47727.4</v>
      </c>
      <c r="S8" s="154">
        <v>43941.424</v>
      </c>
      <c r="T8" s="148">
        <v>-0.07932499989523845</v>
      </c>
      <c r="U8" s="154">
        <v>202204.05699999997</v>
      </c>
      <c r="V8" s="154">
        <v>191914.62</v>
      </c>
      <c r="W8" s="148">
        <v>-0.05088640234354935</v>
      </c>
    </row>
    <row r="9" spans="1:23" ht="12.75">
      <c r="A9" s="101">
        <v>80</v>
      </c>
      <c r="B9" s="53" t="s">
        <v>6</v>
      </c>
      <c r="C9" s="154">
        <v>47484.633</v>
      </c>
      <c r="D9" s="154">
        <v>44835.306</v>
      </c>
      <c r="E9" s="148">
        <v>-0.055793355294543545</v>
      </c>
      <c r="F9" s="154">
        <v>31412.333</v>
      </c>
      <c r="G9" s="154">
        <v>38950.326</v>
      </c>
      <c r="H9" s="148">
        <v>0.23996921845951413</v>
      </c>
      <c r="I9" s="154">
        <v>78896.966</v>
      </c>
      <c r="J9" s="154">
        <v>83785.632</v>
      </c>
      <c r="K9" s="148">
        <v>0.06196266152997576</v>
      </c>
      <c r="L9" s="154">
        <v>38699.561</v>
      </c>
      <c r="M9" s="154">
        <v>40049.307</v>
      </c>
      <c r="N9" s="148">
        <v>0.03487755326216746</v>
      </c>
      <c r="O9" s="154">
        <v>10331.115</v>
      </c>
      <c r="P9" s="154">
        <v>10177.533</v>
      </c>
      <c r="Q9" s="148">
        <v>-0.014865965580675544</v>
      </c>
      <c r="R9" s="154">
        <v>29866.29</v>
      </c>
      <c r="S9" s="154">
        <v>33558.792</v>
      </c>
      <c r="T9" s="148">
        <v>0.12363443869325574</v>
      </c>
      <c r="U9" s="154">
        <v>78896.966</v>
      </c>
      <c r="V9" s="154">
        <v>83785.632</v>
      </c>
      <c r="W9" s="148">
        <v>0.06196266152997576</v>
      </c>
    </row>
    <row r="10" spans="1:23" ht="12.75">
      <c r="A10" s="52">
        <v>81</v>
      </c>
      <c r="B10" s="56" t="s">
        <v>310</v>
      </c>
      <c r="C10" s="154">
        <v>31806.618</v>
      </c>
      <c r="D10" s="154">
        <v>23553.353</v>
      </c>
      <c r="E10" s="148">
        <v>-0.2594826334569743</v>
      </c>
      <c r="F10" s="154">
        <v>75140.823</v>
      </c>
      <c r="G10" s="154">
        <v>87363.808</v>
      </c>
      <c r="H10" s="148">
        <v>0.1626677019494449</v>
      </c>
      <c r="I10" s="154">
        <v>106947.441</v>
      </c>
      <c r="J10" s="154">
        <v>110917.16100000001</v>
      </c>
      <c r="K10" s="148">
        <v>0.03711841969178109</v>
      </c>
      <c r="L10" s="154">
        <v>59186.226</v>
      </c>
      <c r="M10" s="154">
        <v>74377.225</v>
      </c>
      <c r="N10" s="148">
        <v>0.2566644306734476</v>
      </c>
      <c r="O10" s="154">
        <v>9677.554</v>
      </c>
      <c r="P10" s="154">
        <v>4660.325</v>
      </c>
      <c r="Q10" s="148">
        <v>-0.5184397834411464</v>
      </c>
      <c r="R10" s="154">
        <v>38083.661</v>
      </c>
      <c r="S10" s="154">
        <v>31879.611</v>
      </c>
      <c r="T10" s="148">
        <v>-0.1629058193748757</v>
      </c>
      <c r="U10" s="154">
        <v>106947.44099999999</v>
      </c>
      <c r="V10" s="154">
        <v>110917.16100000001</v>
      </c>
      <c r="W10" s="148">
        <v>0.03711841969178131</v>
      </c>
    </row>
    <row r="11" spans="1:23" ht="12.75">
      <c r="A11" s="101">
        <v>99</v>
      </c>
      <c r="B11" s="53" t="s">
        <v>7</v>
      </c>
      <c r="C11" s="154">
        <v>130347.088</v>
      </c>
      <c r="D11" s="154">
        <v>69872.794</v>
      </c>
      <c r="E11" s="148">
        <v>-0.46394817811349964</v>
      </c>
      <c r="F11" s="154">
        <v>128096.234</v>
      </c>
      <c r="G11" s="154">
        <v>157637.14</v>
      </c>
      <c r="H11" s="148">
        <v>0.23061494532306082</v>
      </c>
      <c r="I11" s="154">
        <v>258443.322</v>
      </c>
      <c r="J11" s="154">
        <v>227509.934</v>
      </c>
      <c r="K11" s="148">
        <v>-0.11969118706808757</v>
      </c>
      <c r="L11" s="154">
        <v>151484.926</v>
      </c>
      <c r="M11" s="154">
        <v>147060.857</v>
      </c>
      <c r="N11" s="148">
        <v>-0.02920468139516419</v>
      </c>
      <c r="O11" s="154">
        <v>36449.263</v>
      </c>
      <c r="P11" s="154">
        <v>35825.068</v>
      </c>
      <c r="Q11" s="148">
        <v>-0.01712503761735873</v>
      </c>
      <c r="R11" s="154">
        <v>70509.133</v>
      </c>
      <c r="S11" s="154">
        <v>44624.009</v>
      </c>
      <c r="T11" s="148">
        <v>-0.36711732081573034</v>
      </c>
      <c r="U11" s="154">
        <v>258443.32200000001</v>
      </c>
      <c r="V11" s="154">
        <v>227509.93399999998</v>
      </c>
      <c r="W11" s="148">
        <v>-0.11969118706808768</v>
      </c>
    </row>
    <row r="12" spans="1:23" ht="12.75">
      <c r="A12" s="101">
        <v>107</v>
      </c>
      <c r="B12" s="53" t="s">
        <v>41</v>
      </c>
      <c r="C12" s="154">
        <v>56302.992</v>
      </c>
      <c r="D12" s="154">
        <v>55826.805</v>
      </c>
      <c r="E12" s="148">
        <v>-0.008457578950688771</v>
      </c>
      <c r="F12" s="154">
        <v>108573.377</v>
      </c>
      <c r="G12" s="154">
        <v>144634.948</v>
      </c>
      <c r="H12" s="148">
        <v>0.33214008808070883</v>
      </c>
      <c r="I12" s="154">
        <v>164876.369</v>
      </c>
      <c r="J12" s="154">
        <v>200461.753</v>
      </c>
      <c r="K12" s="148">
        <v>0.21583071131315368</v>
      </c>
      <c r="L12" s="154">
        <v>105411.448</v>
      </c>
      <c r="M12" s="154">
        <v>123749.311</v>
      </c>
      <c r="N12" s="148">
        <v>0.1739646247910378</v>
      </c>
      <c r="O12" s="154">
        <v>17832.756</v>
      </c>
      <c r="P12" s="154">
        <v>11606.14</v>
      </c>
      <c r="Q12" s="148">
        <v>-0.34916734126794546</v>
      </c>
      <c r="R12" s="154">
        <v>41632.165</v>
      </c>
      <c r="S12" s="154">
        <v>65106.302</v>
      </c>
      <c r="T12" s="148">
        <v>0.5638461751869017</v>
      </c>
      <c r="U12" s="154">
        <v>164876.369</v>
      </c>
      <c r="V12" s="154">
        <v>200461.753</v>
      </c>
      <c r="W12" s="148">
        <v>0.21583071131315368</v>
      </c>
    </row>
    <row r="13" spans="1:23" ht="12.75">
      <c r="A13" s="101">
        <v>108</v>
      </c>
      <c r="B13" s="53" t="s">
        <v>332</v>
      </c>
      <c r="C13" s="154">
        <v>0</v>
      </c>
      <c r="D13" s="154">
        <v>11559.758</v>
      </c>
      <c r="E13" s="148" t="s">
        <v>348</v>
      </c>
      <c r="F13" s="154">
        <v>0</v>
      </c>
      <c r="G13" s="154">
        <v>1441.641</v>
      </c>
      <c r="H13" s="148" t="s">
        <v>348</v>
      </c>
      <c r="I13" s="154">
        <v>0</v>
      </c>
      <c r="J13" s="154">
        <v>13001.399</v>
      </c>
      <c r="K13" s="148" t="s">
        <v>348</v>
      </c>
      <c r="L13" s="154">
        <v>0</v>
      </c>
      <c r="M13" s="154">
        <v>678.126</v>
      </c>
      <c r="N13" s="148" t="s">
        <v>348</v>
      </c>
      <c r="O13" s="154">
        <v>0</v>
      </c>
      <c r="P13" s="154">
        <v>698.712</v>
      </c>
      <c r="Q13" s="148" t="s">
        <v>348</v>
      </c>
      <c r="R13" s="154">
        <v>0</v>
      </c>
      <c r="S13" s="154">
        <v>11624.561</v>
      </c>
      <c r="T13" s="148" t="s">
        <v>348</v>
      </c>
      <c r="U13" s="154">
        <v>0</v>
      </c>
      <c r="V13" s="154">
        <v>13001.399</v>
      </c>
      <c r="W13" s="148" t="s">
        <v>348</v>
      </c>
    </row>
    <row r="14" spans="1:23" ht="12.75">
      <c r="A14" s="268" t="s">
        <v>8</v>
      </c>
      <c r="B14" s="268"/>
      <c r="C14" s="183">
        <v>424868.608</v>
      </c>
      <c r="D14" s="183">
        <v>338865.497</v>
      </c>
      <c r="E14" s="184">
        <v>-0.20242284174593583</v>
      </c>
      <c r="F14" s="183">
        <v>767537.346</v>
      </c>
      <c r="G14" s="183">
        <v>845432.4389999999</v>
      </c>
      <c r="H14" s="184">
        <v>0.10148703956354432</v>
      </c>
      <c r="I14" s="183">
        <v>1192405.954</v>
      </c>
      <c r="J14" s="183">
        <v>1184297.936</v>
      </c>
      <c r="K14" s="184">
        <v>-0.0067997127763418375</v>
      </c>
      <c r="L14" s="183">
        <v>664464.117</v>
      </c>
      <c r="M14" s="183">
        <v>678139.3589999999</v>
      </c>
      <c r="N14" s="184">
        <v>0.02058085854469094</v>
      </c>
      <c r="O14" s="183">
        <v>134481.138</v>
      </c>
      <c r="P14" s="183">
        <v>121516.7</v>
      </c>
      <c r="Q14" s="184">
        <v>-0.09640339301709366</v>
      </c>
      <c r="R14" s="183">
        <v>393460.69899999996</v>
      </c>
      <c r="S14" s="183">
        <v>384641.87700000004</v>
      </c>
      <c r="T14" s="184">
        <v>-0.022413476167793656</v>
      </c>
      <c r="U14" s="183">
        <v>1192405.954</v>
      </c>
      <c r="V14" s="183">
        <v>1184297.936</v>
      </c>
      <c r="W14" s="184">
        <v>-0.0067997127763418375</v>
      </c>
    </row>
    <row r="15" spans="1:23" ht="12.75">
      <c r="A15" s="52">
        <v>63</v>
      </c>
      <c r="B15" s="56" t="s">
        <v>322</v>
      </c>
      <c r="C15" s="154">
        <v>24137.451</v>
      </c>
      <c r="D15" s="154">
        <v>23468.772</v>
      </c>
      <c r="E15" s="148">
        <v>-0.027702966647141003</v>
      </c>
      <c r="F15" s="154">
        <v>4551.336</v>
      </c>
      <c r="G15" s="154">
        <v>4401.471</v>
      </c>
      <c r="H15" s="148">
        <v>-0.03292769419792352</v>
      </c>
      <c r="I15" s="154">
        <v>28688.787</v>
      </c>
      <c r="J15" s="154">
        <v>27870.243000000002</v>
      </c>
      <c r="K15" s="148">
        <v>-0.028531844166154507</v>
      </c>
      <c r="L15" s="154">
        <v>17147.293</v>
      </c>
      <c r="M15" s="154">
        <v>15284.977</v>
      </c>
      <c r="N15" s="148">
        <v>-0.10860699703445909</v>
      </c>
      <c r="O15" s="154">
        <v>2382.175</v>
      </c>
      <c r="P15" s="154">
        <v>2801.463</v>
      </c>
      <c r="Q15" s="148">
        <v>0.17601057856790536</v>
      </c>
      <c r="R15" s="154">
        <v>9159.319</v>
      </c>
      <c r="S15" s="154">
        <v>9783.803</v>
      </c>
      <c r="T15" s="148">
        <v>0.06818017802415222</v>
      </c>
      <c r="U15" s="154">
        <v>28688.787</v>
      </c>
      <c r="V15" s="154">
        <v>27870.243000000002</v>
      </c>
      <c r="W15" s="148">
        <v>-0.028531844166154507</v>
      </c>
    </row>
    <row r="16" spans="1:23" ht="12.75">
      <c r="A16" s="52">
        <v>76</v>
      </c>
      <c r="B16" s="56" t="s">
        <v>42</v>
      </c>
      <c r="C16" s="154">
        <v>6032.164</v>
      </c>
      <c r="D16" s="154">
        <v>3996.638</v>
      </c>
      <c r="E16" s="148">
        <v>-0.337445401020264</v>
      </c>
      <c r="F16" s="154">
        <v>14868.261</v>
      </c>
      <c r="G16" s="154">
        <v>16451.332</v>
      </c>
      <c r="H16" s="148">
        <v>0.10647317799976719</v>
      </c>
      <c r="I16" s="154">
        <v>20900.425</v>
      </c>
      <c r="J16" s="154">
        <v>20447.969999999998</v>
      </c>
      <c r="K16" s="148">
        <v>-0.021648124380245992</v>
      </c>
      <c r="L16" s="154">
        <v>9560.918</v>
      </c>
      <c r="M16" s="154">
        <v>10940.281</v>
      </c>
      <c r="N16" s="148">
        <v>0.14427097900013375</v>
      </c>
      <c r="O16" s="154">
        <v>1353.049</v>
      </c>
      <c r="P16" s="154">
        <v>911.682</v>
      </c>
      <c r="Q16" s="148">
        <v>-0.3262017857446404</v>
      </c>
      <c r="R16" s="154">
        <v>9986.458</v>
      </c>
      <c r="S16" s="154">
        <v>8596.007</v>
      </c>
      <c r="T16" s="148">
        <v>-0.13923365020911327</v>
      </c>
      <c r="U16" s="154">
        <v>20900.425000000003</v>
      </c>
      <c r="V16" s="154">
        <v>20447.97</v>
      </c>
      <c r="W16" s="148">
        <v>-0.021648124380245992</v>
      </c>
    </row>
    <row r="17" spans="1:23" ht="12.75">
      <c r="A17" s="104">
        <v>94</v>
      </c>
      <c r="B17" s="58" t="s">
        <v>9</v>
      </c>
      <c r="C17" s="155">
        <v>544.42</v>
      </c>
      <c r="D17" s="155">
        <v>771.903</v>
      </c>
      <c r="E17" s="148">
        <v>0.4178446787406782</v>
      </c>
      <c r="F17" s="155">
        <v>581.521</v>
      </c>
      <c r="G17" s="155">
        <v>714.785</v>
      </c>
      <c r="H17" s="148">
        <v>0.22916455295681493</v>
      </c>
      <c r="I17" s="155">
        <v>1125.9409999999998</v>
      </c>
      <c r="J17" s="155">
        <v>1486.688</v>
      </c>
      <c r="K17" s="148">
        <v>0.32039600654030753</v>
      </c>
      <c r="L17" s="155">
        <v>464.177</v>
      </c>
      <c r="M17" s="155">
        <v>631.277</v>
      </c>
      <c r="N17" s="148">
        <v>0.35999198581575564</v>
      </c>
      <c r="O17" s="155">
        <v>141.176</v>
      </c>
      <c r="P17" s="155">
        <v>160.184</v>
      </c>
      <c r="Q17" s="148">
        <v>0.13464044880149606</v>
      </c>
      <c r="R17" s="155">
        <v>520.588</v>
      </c>
      <c r="S17" s="155">
        <v>695.227</v>
      </c>
      <c r="T17" s="148">
        <v>0.3354648973852643</v>
      </c>
      <c r="U17" s="155">
        <v>1125.941</v>
      </c>
      <c r="V17" s="155">
        <v>1486.688</v>
      </c>
      <c r="W17" s="148">
        <v>0.3203960065403073</v>
      </c>
    </row>
    <row r="18" spans="1:23" ht="12.75">
      <c r="A18" s="268" t="s">
        <v>10</v>
      </c>
      <c r="B18" s="268"/>
      <c r="C18" s="183">
        <v>30714.035</v>
      </c>
      <c r="D18" s="183">
        <v>28237.313</v>
      </c>
      <c r="E18" s="184">
        <v>-0.0806381186972015</v>
      </c>
      <c r="F18" s="183">
        <v>20001.118000000002</v>
      </c>
      <c r="G18" s="183">
        <v>21567.588</v>
      </c>
      <c r="H18" s="184">
        <v>0.07831912196108215</v>
      </c>
      <c r="I18" s="183">
        <v>50715.153</v>
      </c>
      <c r="J18" s="183">
        <v>49804.901000000005</v>
      </c>
      <c r="K18" s="184">
        <v>-0.017948324044294917</v>
      </c>
      <c r="L18" s="183">
        <v>27172.388000000003</v>
      </c>
      <c r="M18" s="183">
        <v>26856.535000000003</v>
      </c>
      <c r="N18" s="184">
        <v>-0.011624042759878161</v>
      </c>
      <c r="O18" s="183">
        <v>3876.4</v>
      </c>
      <c r="P18" s="183">
        <v>3873.3290000000006</v>
      </c>
      <c r="Q18" s="184">
        <v>-0.0007922299040344916</v>
      </c>
      <c r="R18" s="183">
        <v>19666.365</v>
      </c>
      <c r="S18" s="183">
        <v>19075.036999999997</v>
      </c>
      <c r="T18" s="184">
        <v>-0.030067986636066468</v>
      </c>
      <c r="U18" s="183">
        <v>50715.153</v>
      </c>
      <c r="V18" s="183">
        <v>49804.901000000005</v>
      </c>
      <c r="W18" s="184">
        <v>-0.017948324044294917</v>
      </c>
    </row>
    <row r="19" spans="1:23" ht="12.75">
      <c r="A19" s="269" t="s">
        <v>11</v>
      </c>
      <c r="B19" s="269"/>
      <c r="C19" s="205">
        <v>455582.643</v>
      </c>
      <c r="D19" s="205">
        <v>367102.81</v>
      </c>
      <c r="E19" s="206">
        <v>-0.19421247573736033</v>
      </c>
      <c r="F19" s="205">
        <v>787538.464</v>
      </c>
      <c r="G19" s="205">
        <v>867000.0269999999</v>
      </c>
      <c r="H19" s="206">
        <v>0.10089864385341296</v>
      </c>
      <c r="I19" s="205">
        <v>1243121.1069999998</v>
      </c>
      <c r="J19" s="205">
        <v>1234102.837</v>
      </c>
      <c r="K19" s="206">
        <v>-0.00725453855559044</v>
      </c>
      <c r="L19" s="205">
        <v>691636.505</v>
      </c>
      <c r="M19" s="205">
        <v>704995.894</v>
      </c>
      <c r="N19" s="206">
        <v>0.01931562157784028</v>
      </c>
      <c r="O19" s="205">
        <v>138357.538</v>
      </c>
      <c r="P19" s="205">
        <v>125390.029</v>
      </c>
      <c r="Q19" s="206">
        <v>-0.0937246295897518</v>
      </c>
      <c r="R19" s="205">
        <v>413127.06399999995</v>
      </c>
      <c r="S19" s="205">
        <v>403716.91400000005</v>
      </c>
      <c r="T19" s="206">
        <v>-0.022777858968832665</v>
      </c>
      <c r="U19" s="205">
        <v>1243121.1069999998</v>
      </c>
      <c r="V19" s="205">
        <v>1234102.837</v>
      </c>
      <c r="W19" s="206">
        <v>-0.00725453855559044</v>
      </c>
    </row>
    <row r="20" spans="1:23" ht="12.75">
      <c r="A20" s="271" t="s">
        <v>333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3"/>
    </row>
    <row r="21" spans="1:23" ht="12.7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6"/>
    </row>
    <row r="22" spans="1:8" ht="12.75">
      <c r="A22" s="107"/>
      <c r="B22" s="108"/>
      <c r="C22" s="108"/>
      <c r="D22" s="108"/>
      <c r="E22" s="108"/>
      <c r="F22" s="108"/>
      <c r="G22" s="108"/>
      <c r="H22" s="108"/>
    </row>
    <row r="23" spans="2:8" ht="13.5" customHeight="1">
      <c r="B23" s="266"/>
      <c r="C23" s="266"/>
      <c r="D23" s="266"/>
      <c r="E23" s="266"/>
      <c r="F23" s="266"/>
      <c r="G23" s="266"/>
      <c r="H23" s="266"/>
    </row>
    <row r="24" spans="1:8" ht="12.75">
      <c r="A24" s="109"/>
      <c r="B24" s="64"/>
      <c r="C24" s="110"/>
      <c r="D24" s="216"/>
      <c r="E24" s="111"/>
      <c r="F24" s="111"/>
      <c r="G24" s="111"/>
      <c r="H24" s="111"/>
    </row>
    <row r="25" spans="2:8" ht="12.75">
      <c r="B25" s="266"/>
      <c r="C25" s="266"/>
      <c r="D25" s="266"/>
      <c r="E25" s="266"/>
      <c r="F25" s="266"/>
      <c r="G25" s="266"/>
      <c r="H25" s="266"/>
    </row>
    <row r="26" ht="12.75">
      <c r="B26" s="112"/>
    </row>
  </sheetData>
  <sheetProtection/>
  <mergeCells count="19">
    <mergeCell ref="U5:W5"/>
    <mergeCell ref="A20:W20"/>
    <mergeCell ref="A21:W21"/>
    <mergeCell ref="A2:W2"/>
    <mergeCell ref="A3:W3"/>
    <mergeCell ref="A4:W4"/>
    <mergeCell ref="B5:B6"/>
    <mergeCell ref="L5:N5"/>
    <mergeCell ref="I5:K5"/>
    <mergeCell ref="R5:T5"/>
    <mergeCell ref="B25:H25"/>
    <mergeCell ref="C5:E5"/>
    <mergeCell ref="F5:H5"/>
    <mergeCell ref="A18:B18"/>
    <mergeCell ref="A19:B19"/>
    <mergeCell ref="O5:Q5"/>
    <mergeCell ref="A5:A6"/>
    <mergeCell ref="A14:B14"/>
    <mergeCell ref="B23:H23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25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015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015625" style="98" customWidth="1"/>
    <col min="17" max="17" width="13.16015625" style="98" bestFit="1" customWidth="1"/>
    <col min="18" max="18" width="10.66015625" style="98" customWidth="1"/>
    <col min="19" max="19" width="12" style="98" bestFit="1" customWidth="1"/>
    <col min="20" max="20" width="14.66015625" style="98" customWidth="1"/>
    <col min="21" max="22" width="10.66015625" style="98" customWidth="1"/>
    <col min="23" max="23" width="14.5" style="98" bestFit="1" customWidth="1"/>
    <col min="24" max="25" width="10.66015625" style="98" customWidth="1"/>
    <col min="26" max="26" width="15.16015625" style="98" customWidth="1"/>
    <col min="27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26" ht="12.75">
      <c r="A2" s="288" t="s">
        <v>237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2.75">
      <c r="A3" s="290" t="s">
        <v>334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2.75">
      <c r="A4" s="292" t="s">
        <v>230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4"/>
    </row>
    <row r="5" spans="1:26" ht="31.5" customHeight="1">
      <c r="A5" s="295" t="s">
        <v>3</v>
      </c>
      <c r="B5" s="297" t="s">
        <v>4</v>
      </c>
      <c r="C5" s="284" t="s">
        <v>70</v>
      </c>
      <c r="D5" s="284"/>
      <c r="E5" s="284"/>
      <c r="F5" s="284" t="s">
        <v>163</v>
      </c>
      <c r="G5" s="284"/>
      <c r="H5" s="284"/>
      <c r="I5" s="284" t="s">
        <v>72</v>
      </c>
      <c r="J5" s="284"/>
      <c r="K5" s="284"/>
      <c r="L5" s="284" t="s">
        <v>253</v>
      </c>
      <c r="M5" s="284"/>
      <c r="N5" s="284"/>
      <c r="O5" s="284" t="s">
        <v>186</v>
      </c>
      <c r="P5" s="284"/>
      <c r="Q5" s="284"/>
      <c r="R5" s="284" t="s">
        <v>165</v>
      </c>
      <c r="S5" s="284"/>
      <c r="T5" s="284"/>
      <c r="U5" s="284" t="s">
        <v>164</v>
      </c>
      <c r="V5" s="284"/>
      <c r="W5" s="284"/>
      <c r="X5" s="284" t="s">
        <v>85</v>
      </c>
      <c r="Y5" s="284"/>
      <c r="Z5" s="299"/>
    </row>
    <row r="6" spans="1:26" ht="40.5" customHeight="1">
      <c r="A6" s="296"/>
      <c r="B6" s="298"/>
      <c r="C6" s="185">
        <v>2021</v>
      </c>
      <c r="D6" s="185">
        <v>2022</v>
      </c>
      <c r="E6" s="186" t="s">
        <v>235</v>
      </c>
      <c r="F6" s="185">
        <v>2021</v>
      </c>
      <c r="G6" s="185">
        <v>2022</v>
      </c>
      <c r="H6" s="186" t="s">
        <v>235</v>
      </c>
      <c r="I6" s="185">
        <v>2021</v>
      </c>
      <c r="J6" s="185">
        <v>2022</v>
      </c>
      <c r="K6" s="186" t="s">
        <v>235</v>
      </c>
      <c r="L6" s="185">
        <v>2021</v>
      </c>
      <c r="M6" s="185">
        <v>2022</v>
      </c>
      <c r="N6" s="186" t="s">
        <v>235</v>
      </c>
      <c r="O6" s="185">
        <v>2021</v>
      </c>
      <c r="P6" s="185">
        <v>2022</v>
      </c>
      <c r="Q6" s="186" t="s">
        <v>235</v>
      </c>
      <c r="R6" s="185">
        <v>2021</v>
      </c>
      <c r="S6" s="185">
        <v>2022</v>
      </c>
      <c r="T6" s="186" t="s">
        <v>235</v>
      </c>
      <c r="U6" s="185">
        <v>2021</v>
      </c>
      <c r="V6" s="185">
        <v>2022</v>
      </c>
      <c r="W6" s="186" t="s">
        <v>235</v>
      </c>
      <c r="X6" s="185">
        <v>2021</v>
      </c>
      <c r="Y6" s="185">
        <v>2022</v>
      </c>
      <c r="Z6" s="187" t="s">
        <v>235</v>
      </c>
    </row>
    <row r="7" spans="1:26" ht="12.75">
      <c r="A7" s="99">
        <v>67</v>
      </c>
      <c r="B7" s="51" t="s">
        <v>5</v>
      </c>
      <c r="C7" s="153">
        <v>350961.649</v>
      </c>
      <c r="D7" s="153">
        <v>388257.965</v>
      </c>
      <c r="E7" s="148">
        <v>0.10626892170773927</v>
      </c>
      <c r="F7" s="153">
        <v>302852.377</v>
      </c>
      <c r="G7" s="153">
        <v>363127.442</v>
      </c>
      <c r="H7" s="148">
        <v>0.19902457295225395</v>
      </c>
      <c r="I7" s="153">
        <v>48109.272</v>
      </c>
      <c r="J7" s="153">
        <v>25130.523000000045</v>
      </c>
      <c r="K7" s="148">
        <v>-0.4776365977851411</v>
      </c>
      <c r="L7" s="153">
        <v>35228.756</v>
      </c>
      <c r="M7" s="153">
        <v>37520.541</v>
      </c>
      <c r="N7" s="148">
        <v>0.06505438341336811</v>
      </c>
      <c r="O7" s="153">
        <v>-2733.444</v>
      </c>
      <c r="P7" s="153">
        <v>3365.922</v>
      </c>
      <c r="Q7" s="148">
        <v>2.2313850219722813</v>
      </c>
      <c r="R7" s="153">
        <v>10147.071999999996</v>
      </c>
      <c r="S7" s="153">
        <v>-9024.095999999952</v>
      </c>
      <c r="T7" s="148">
        <v>-1.889330045159821</v>
      </c>
      <c r="U7" s="153">
        <v>2530.487</v>
      </c>
      <c r="V7" s="153">
        <v>-3896.547</v>
      </c>
      <c r="W7" s="148">
        <v>-2.539840750021636</v>
      </c>
      <c r="X7" s="153">
        <v>7616.585</v>
      </c>
      <c r="Y7" s="153">
        <v>-5127.549</v>
      </c>
      <c r="Z7" s="148">
        <v>-1.6732083998274816</v>
      </c>
    </row>
    <row r="8" spans="1:26" ht="12.75">
      <c r="A8" s="101">
        <v>78</v>
      </c>
      <c r="B8" s="53" t="s">
        <v>45</v>
      </c>
      <c r="C8" s="154">
        <v>340745.54</v>
      </c>
      <c r="D8" s="154">
        <v>357557.483</v>
      </c>
      <c r="E8" s="148">
        <v>0.04933870300987664</v>
      </c>
      <c r="F8" s="154">
        <v>319731.961</v>
      </c>
      <c r="G8" s="154">
        <v>354652.343</v>
      </c>
      <c r="H8" s="148">
        <v>0.10921767686527906</v>
      </c>
      <c r="I8" s="154">
        <v>21013.57899999997</v>
      </c>
      <c r="J8" s="154">
        <v>2905.140000000014</v>
      </c>
      <c r="K8" s="148">
        <v>-0.8617493954742304</v>
      </c>
      <c r="L8" s="154">
        <v>33982.762</v>
      </c>
      <c r="M8" s="154">
        <v>41159.114</v>
      </c>
      <c r="N8" s="148">
        <v>0.2111762428257009</v>
      </c>
      <c r="O8" s="154">
        <v>-2019.309</v>
      </c>
      <c r="P8" s="154">
        <v>1098.473</v>
      </c>
      <c r="Q8" s="148">
        <v>1.5439846006728044</v>
      </c>
      <c r="R8" s="154">
        <v>-14988.492000000033</v>
      </c>
      <c r="S8" s="154">
        <v>-37155.50099999999</v>
      </c>
      <c r="T8" s="148">
        <v>-1.4789352391154433</v>
      </c>
      <c r="U8" s="154">
        <v>-4399.214</v>
      </c>
      <c r="V8" s="154">
        <v>-10333.084</v>
      </c>
      <c r="W8" s="148">
        <v>1.348847771442808</v>
      </c>
      <c r="X8" s="154">
        <v>-10589.278</v>
      </c>
      <c r="Y8" s="154">
        <v>-26822.417</v>
      </c>
      <c r="Z8" s="148">
        <v>-1.5329788300958764</v>
      </c>
    </row>
    <row r="9" spans="1:26" ht="12.75">
      <c r="A9" s="101">
        <v>80</v>
      </c>
      <c r="B9" s="53" t="s">
        <v>6</v>
      </c>
      <c r="C9" s="154">
        <v>94917.467</v>
      </c>
      <c r="D9" s="154">
        <v>102668.175</v>
      </c>
      <c r="E9" s="148">
        <v>0.08165734131948543</v>
      </c>
      <c r="F9" s="154">
        <v>85040.496</v>
      </c>
      <c r="G9" s="154">
        <v>96484.546</v>
      </c>
      <c r="H9" s="148">
        <v>0.1345717691957018</v>
      </c>
      <c r="I9" s="154">
        <v>9876.971000000005</v>
      </c>
      <c r="J9" s="154">
        <v>6183.629000000001</v>
      </c>
      <c r="K9" s="148">
        <v>-0.3739346809867117</v>
      </c>
      <c r="L9" s="154">
        <v>6854.734</v>
      </c>
      <c r="M9" s="154">
        <v>7917.355</v>
      </c>
      <c r="N9" s="148">
        <v>0.15502001974110136</v>
      </c>
      <c r="O9" s="154">
        <v>-661.553</v>
      </c>
      <c r="P9" s="154">
        <v>3444.561</v>
      </c>
      <c r="Q9" s="148">
        <v>-6.206780106809281</v>
      </c>
      <c r="R9" s="154">
        <v>2360.6840000000047</v>
      </c>
      <c r="S9" s="154">
        <v>1710.8350000000014</v>
      </c>
      <c r="T9" s="148">
        <v>-0.27527996123157616</v>
      </c>
      <c r="U9" s="154">
        <v>-32.644</v>
      </c>
      <c r="V9" s="154">
        <v>10.46</v>
      </c>
      <c r="W9" s="148">
        <v>-1.320426418331087</v>
      </c>
      <c r="X9" s="154">
        <v>2393.328</v>
      </c>
      <c r="Y9" s="154">
        <v>1700.375</v>
      </c>
      <c r="Z9" s="148">
        <v>-0.2895353248698047</v>
      </c>
    </row>
    <row r="10" spans="1:26" ht="12.75">
      <c r="A10" s="52">
        <v>81</v>
      </c>
      <c r="B10" s="56" t="s">
        <v>310</v>
      </c>
      <c r="C10" s="154">
        <v>137270.502</v>
      </c>
      <c r="D10" s="154">
        <v>144596.407</v>
      </c>
      <c r="E10" s="148">
        <v>0.05336838500087948</v>
      </c>
      <c r="F10" s="154">
        <v>124247.256</v>
      </c>
      <c r="G10" s="154">
        <v>134514.095</v>
      </c>
      <c r="H10" s="148">
        <v>0.08263231986386899</v>
      </c>
      <c r="I10" s="154">
        <v>13023.246000000014</v>
      </c>
      <c r="J10" s="154">
        <v>10082.312000000005</v>
      </c>
      <c r="K10" s="148">
        <v>-0.22582188803006598</v>
      </c>
      <c r="L10" s="154">
        <v>15110.297</v>
      </c>
      <c r="M10" s="154">
        <v>15012.628</v>
      </c>
      <c r="N10" s="148">
        <v>-0.006463737939763847</v>
      </c>
      <c r="O10" s="154">
        <v>1960.004</v>
      </c>
      <c r="P10" s="154">
        <v>3057.915</v>
      </c>
      <c r="Q10" s="148">
        <v>0.5601575302907547</v>
      </c>
      <c r="R10" s="154">
        <v>-127.04699999998684</v>
      </c>
      <c r="S10" s="154">
        <v>-1872.4009999999953</v>
      </c>
      <c r="T10" s="148">
        <v>13.737860791677011</v>
      </c>
      <c r="U10" s="154">
        <v>-135.949</v>
      </c>
      <c r="V10" s="154">
        <v>-1638.596</v>
      </c>
      <c r="W10" s="148">
        <v>11.05301988245592</v>
      </c>
      <c r="X10" s="154">
        <v>8.902</v>
      </c>
      <c r="Y10" s="154">
        <v>-233.805</v>
      </c>
      <c r="Z10" s="148">
        <v>-27.264322624129413</v>
      </c>
    </row>
    <row r="11" spans="1:26" ht="12.75">
      <c r="A11" s="101">
        <v>99</v>
      </c>
      <c r="B11" s="53" t="s">
        <v>7</v>
      </c>
      <c r="C11" s="154">
        <v>334904.294</v>
      </c>
      <c r="D11" s="154">
        <v>365324.375</v>
      </c>
      <c r="E11" s="148">
        <v>0.09083216173991482</v>
      </c>
      <c r="F11" s="154">
        <v>322517.867</v>
      </c>
      <c r="G11" s="154">
        <v>360884.359</v>
      </c>
      <c r="H11" s="148">
        <v>0.11895927613833557</v>
      </c>
      <c r="I11" s="154">
        <v>12386.426999999967</v>
      </c>
      <c r="J11" s="154">
        <v>4440.016000000003</v>
      </c>
      <c r="K11" s="148">
        <v>-0.6415418263878667</v>
      </c>
      <c r="L11" s="154">
        <v>31366.433</v>
      </c>
      <c r="M11" s="154">
        <v>36156.061</v>
      </c>
      <c r="N11" s="148">
        <v>0.1526991609151096</v>
      </c>
      <c r="O11" s="154">
        <v>-338.129</v>
      </c>
      <c r="P11" s="154">
        <v>8226.157</v>
      </c>
      <c r="Q11" s="148">
        <v>-25.328457482203532</v>
      </c>
      <c r="R11" s="154">
        <v>-19318.135000000035</v>
      </c>
      <c r="S11" s="154">
        <v>-23489.888</v>
      </c>
      <c r="T11" s="148">
        <v>-0.21595009042021696</v>
      </c>
      <c r="U11" s="154">
        <v>-8085.484</v>
      </c>
      <c r="V11" s="154">
        <v>-6897.596</v>
      </c>
      <c r="W11" s="148">
        <v>-0.14691612771727713</v>
      </c>
      <c r="X11" s="154">
        <v>-11232.651</v>
      </c>
      <c r="Y11" s="154">
        <v>-16592.292</v>
      </c>
      <c r="Z11" s="148">
        <v>-0.47714835972380887</v>
      </c>
    </row>
    <row r="12" spans="1:26" ht="12.75">
      <c r="A12" s="101">
        <v>107</v>
      </c>
      <c r="B12" s="53" t="s">
        <v>41</v>
      </c>
      <c r="C12" s="154">
        <v>298987.644</v>
      </c>
      <c r="D12" s="154">
        <v>323186.458</v>
      </c>
      <c r="E12" s="148">
        <v>0.08093583292023943</v>
      </c>
      <c r="F12" s="154">
        <v>320123.195</v>
      </c>
      <c r="G12" s="154">
        <v>332717.685</v>
      </c>
      <c r="H12" s="148">
        <v>0.03934263495027279</v>
      </c>
      <c r="I12" s="154">
        <v>-21135.551000000036</v>
      </c>
      <c r="J12" s="154">
        <v>-9531.227000000014</v>
      </c>
      <c r="K12" s="148">
        <v>0.549042889868355</v>
      </c>
      <c r="L12" s="154">
        <v>31874.744</v>
      </c>
      <c r="M12" s="154">
        <v>34192.092</v>
      </c>
      <c r="N12" s="148">
        <v>0.07270169761990863</v>
      </c>
      <c r="O12" s="154">
        <v>3314.938</v>
      </c>
      <c r="P12" s="154">
        <v>4252.74</v>
      </c>
      <c r="Q12" s="148">
        <v>0.2829018219948607</v>
      </c>
      <c r="R12" s="154">
        <v>-49695.35700000003</v>
      </c>
      <c r="S12" s="154">
        <v>-39470.57900000001</v>
      </c>
      <c r="T12" s="148">
        <v>0.2057491608320675</v>
      </c>
      <c r="U12" s="154">
        <v>-13669.933</v>
      </c>
      <c r="V12" s="154">
        <v>-12939.248</v>
      </c>
      <c r="W12" s="148">
        <v>-0.05345198107408433</v>
      </c>
      <c r="X12" s="154">
        <v>-36025.424</v>
      </c>
      <c r="Y12" s="154">
        <v>-26531.331</v>
      </c>
      <c r="Z12" s="148">
        <v>0.26353868867719643</v>
      </c>
    </row>
    <row r="13" spans="1:26" ht="12.75">
      <c r="A13" s="101">
        <v>108</v>
      </c>
      <c r="B13" s="53" t="s">
        <v>332</v>
      </c>
      <c r="C13" s="154"/>
      <c r="D13" s="154">
        <v>12.421</v>
      </c>
      <c r="E13" s="148" t="s">
        <v>348</v>
      </c>
      <c r="F13" s="154"/>
      <c r="G13" s="154">
        <v>12.132</v>
      </c>
      <c r="H13" s="148" t="s">
        <v>348</v>
      </c>
      <c r="I13" s="154"/>
      <c r="J13" s="154">
        <v>0.2889999999999997</v>
      </c>
      <c r="K13" s="148"/>
      <c r="L13" s="154"/>
      <c r="M13" s="154">
        <v>1279.194</v>
      </c>
      <c r="N13" s="148" t="s">
        <v>348</v>
      </c>
      <c r="O13" s="154"/>
      <c r="P13" s="154">
        <v>321.783</v>
      </c>
      <c r="Q13" s="148" t="s">
        <v>348</v>
      </c>
      <c r="R13" s="154"/>
      <c r="S13" s="154">
        <v>-957.122</v>
      </c>
      <c r="T13" s="148"/>
      <c r="U13" s="154"/>
      <c r="V13" s="154">
        <v>-423.252</v>
      </c>
      <c r="W13" s="148" t="s">
        <v>348</v>
      </c>
      <c r="X13" s="154"/>
      <c r="Y13" s="154">
        <v>-533.87</v>
      </c>
      <c r="Z13" s="148"/>
    </row>
    <row r="14" spans="1:26" ht="12.75">
      <c r="A14" s="268" t="s">
        <v>8</v>
      </c>
      <c r="B14" s="268"/>
      <c r="C14" s="183">
        <v>1557787.096</v>
      </c>
      <c r="D14" s="183">
        <v>1681603.2840000005</v>
      </c>
      <c r="E14" s="184">
        <v>0.07948209888111735</v>
      </c>
      <c r="F14" s="183">
        <v>1474513.1520000002</v>
      </c>
      <c r="G14" s="183">
        <v>1642392.602</v>
      </c>
      <c r="H14" s="184">
        <v>0.11385415570711688</v>
      </c>
      <c r="I14" s="183">
        <v>83273.94399999992</v>
      </c>
      <c r="J14" s="183">
        <v>39210.68200000005</v>
      </c>
      <c r="K14" s="184">
        <v>-0.5291362445857003</v>
      </c>
      <c r="L14" s="183">
        <v>154417.72600000002</v>
      </c>
      <c r="M14" s="183">
        <v>173236.985</v>
      </c>
      <c r="N14" s="184">
        <v>0.1218724008408203</v>
      </c>
      <c r="O14" s="183">
        <v>-477.4929999999995</v>
      </c>
      <c r="P14" s="183">
        <v>23767.550999999996</v>
      </c>
      <c r="Q14" s="184">
        <v>-50.775705612438344</v>
      </c>
      <c r="R14" s="183">
        <v>-71621.27500000008</v>
      </c>
      <c r="S14" s="183">
        <v>-110258.75199999996</v>
      </c>
      <c r="T14" s="184">
        <v>-0.5394692708276951</v>
      </c>
      <c r="U14" s="183">
        <v>-23792.737</v>
      </c>
      <c r="V14" s="183">
        <v>-36117.863000000005</v>
      </c>
      <c r="W14" s="184">
        <v>0.5180205202957526</v>
      </c>
      <c r="X14" s="183">
        <v>-47828.538</v>
      </c>
      <c r="Y14" s="183">
        <v>-74140.889</v>
      </c>
      <c r="Z14" s="184">
        <v>-0.5501391449598563</v>
      </c>
    </row>
    <row r="15" spans="1:26" ht="12.75">
      <c r="A15" s="52">
        <v>63</v>
      </c>
      <c r="B15" s="56" t="s">
        <v>322</v>
      </c>
      <c r="C15" s="154">
        <v>47690.684</v>
      </c>
      <c r="D15" s="154">
        <v>51502.652</v>
      </c>
      <c r="E15" s="148">
        <v>0.07993108255692039</v>
      </c>
      <c r="F15" s="154">
        <v>47266.996</v>
      </c>
      <c r="G15" s="154">
        <v>50201.741</v>
      </c>
      <c r="H15" s="148">
        <v>0.06208867176581312</v>
      </c>
      <c r="I15" s="154">
        <v>423.6880000000019</v>
      </c>
      <c r="J15" s="154">
        <v>1300.911</v>
      </c>
      <c r="K15" s="148">
        <v>2.070445705330324</v>
      </c>
      <c r="L15" s="154">
        <v>4517.612</v>
      </c>
      <c r="M15" s="154">
        <v>5050.116</v>
      </c>
      <c r="N15" s="148">
        <v>0.11787289390943712</v>
      </c>
      <c r="O15" s="154">
        <v>4639.152</v>
      </c>
      <c r="P15" s="154">
        <v>4065.344</v>
      </c>
      <c r="Q15" s="148">
        <v>-0.12368812231200876</v>
      </c>
      <c r="R15" s="154">
        <v>545.2280000000019</v>
      </c>
      <c r="S15" s="154">
        <v>316.1390000000001</v>
      </c>
      <c r="T15" s="148">
        <v>-0.4201710110265815</v>
      </c>
      <c r="U15" s="154">
        <v>134.476</v>
      </c>
      <c r="V15" s="154">
        <v>90.257</v>
      </c>
      <c r="W15" s="148">
        <v>-0.3288244742556292</v>
      </c>
      <c r="X15" s="154">
        <v>410.752</v>
      </c>
      <c r="Y15" s="154">
        <v>225.882</v>
      </c>
      <c r="Z15" s="148">
        <v>-0.45007693206606425</v>
      </c>
    </row>
    <row r="16" spans="1:26" ht="12.75">
      <c r="A16" s="52">
        <v>76</v>
      </c>
      <c r="B16" s="56" t="s">
        <v>42</v>
      </c>
      <c r="C16" s="208">
        <v>15076.257</v>
      </c>
      <c r="D16" s="208">
        <v>16024.709</v>
      </c>
      <c r="E16" s="217">
        <v>0.06291030989986446</v>
      </c>
      <c r="F16" s="208">
        <v>12599.614</v>
      </c>
      <c r="G16" s="208">
        <v>15885.25</v>
      </c>
      <c r="H16" s="217">
        <v>0.2607727506572821</v>
      </c>
      <c r="I16" s="208">
        <v>2476.643</v>
      </c>
      <c r="J16" s="208">
        <v>139.45900000000074</v>
      </c>
      <c r="K16" s="217">
        <v>-0.9436903098266481</v>
      </c>
      <c r="L16" s="208">
        <v>2410.874</v>
      </c>
      <c r="M16" s="208">
        <v>2547.893</v>
      </c>
      <c r="N16" s="217">
        <v>0.05683374577020617</v>
      </c>
      <c r="O16" s="208">
        <v>893.744</v>
      </c>
      <c r="P16" s="208">
        <v>1137.904</v>
      </c>
      <c r="Q16" s="217">
        <v>0.2731878479743639</v>
      </c>
      <c r="R16" s="208">
        <v>959.5130000000003</v>
      </c>
      <c r="S16" s="208">
        <v>-1270.5299999999993</v>
      </c>
      <c r="T16" s="218">
        <v>-2.32414047542868</v>
      </c>
      <c r="U16" s="208">
        <v>502.823</v>
      </c>
      <c r="V16" s="208">
        <v>-21.663</v>
      </c>
      <c r="W16" s="218">
        <v>-1.043082754766588</v>
      </c>
      <c r="X16" s="208">
        <v>456.69</v>
      </c>
      <c r="Y16" s="208">
        <v>-1248.867</v>
      </c>
      <c r="Z16" s="218">
        <v>-3.73460553110425</v>
      </c>
    </row>
    <row r="17" spans="1:26" ht="12.75">
      <c r="A17" s="104">
        <v>94</v>
      </c>
      <c r="B17" s="58" t="s">
        <v>9</v>
      </c>
      <c r="C17" s="155">
        <v>1491.633</v>
      </c>
      <c r="D17" s="155">
        <v>1643.83</v>
      </c>
      <c r="E17" s="148">
        <v>0.10203381126590783</v>
      </c>
      <c r="F17" s="155">
        <v>1178.475</v>
      </c>
      <c r="G17" s="155">
        <v>1357.406</v>
      </c>
      <c r="H17" s="148">
        <v>0.15183266509684135</v>
      </c>
      <c r="I17" s="155">
        <v>313.15800000000013</v>
      </c>
      <c r="J17" s="155">
        <v>286.424</v>
      </c>
      <c r="K17" s="148">
        <v>-0.08536904693477454</v>
      </c>
      <c r="L17" s="155">
        <v>255.939</v>
      </c>
      <c r="M17" s="155">
        <v>202.357</v>
      </c>
      <c r="N17" s="148">
        <v>-0.2093545727692927</v>
      </c>
      <c r="O17" s="155">
        <v>-9.12</v>
      </c>
      <c r="P17" s="155">
        <v>58.22</v>
      </c>
      <c r="Q17" s="148">
        <v>-7.383771929824562</v>
      </c>
      <c r="R17" s="155">
        <v>48.09900000000014</v>
      </c>
      <c r="S17" s="155">
        <v>142.28699999999998</v>
      </c>
      <c r="T17" s="148">
        <v>1.9582111894218084</v>
      </c>
      <c r="U17" s="155">
        <v>10.451</v>
      </c>
      <c r="V17" s="155">
        <v>24.184</v>
      </c>
      <c r="W17" s="148">
        <v>1.3140369342646636</v>
      </c>
      <c r="X17" s="155">
        <v>37.648</v>
      </c>
      <c r="Y17" s="155">
        <v>118.103</v>
      </c>
      <c r="Z17" s="148">
        <v>2.1370325116872073</v>
      </c>
    </row>
    <row r="18" spans="1:26" ht="12.75">
      <c r="A18" s="268" t="s">
        <v>10</v>
      </c>
      <c r="B18" s="268"/>
      <c r="C18" s="183">
        <v>64258.574</v>
      </c>
      <c r="D18" s="183">
        <v>69171.191</v>
      </c>
      <c r="E18" s="184">
        <v>0.0764507628196045</v>
      </c>
      <c r="F18" s="183">
        <v>61045.085</v>
      </c>
      <c r="G18" s="183">
        <v>67444.39700000001</v>
      </c>
      <c r="H18" s="184">
        <v>0.10482927495309435</v>
      </c>
      <c r="I18" s="183">
        <v>3213.4890000000023</v>
      </c>
      <c r="J18" s="183">
        <v>1726.7940000000008</v>
      </c>
      <c r="K18" s="184">
        <v>-0.4626420068654352</v>
      </c>
      <c r="L18" s="183">
        <v>7184.425</v>
      </c>
      <c r="M18" s="183">
        <v>7800.366</v>
      </c>
      <c r="N18" s="184">
        <v>0.08573281786642628</v>
      </c>
      <c r="O18" s="183">
        <v>5523.776</v>
      </c>
      <c r="P18" s="183">
        <v>5261.468</v>
      </c>
      <c r="Q18" s="184">
        <v>-0.047487081300907175</v>
      </c>
      <c r="R18" s="183">
        <v>1552.8400000000024</v>
      </c>
      <c r="S18" s="183">
        <v>-812.1039999999991</v>
      </c>
      <c r="T18" s="184">
        <v>-1.5229798305041071</v>
      </c>
      <c r="U18" s="183">
        <v>647.75</v>
      </c>
      <c r="V18" s="183">
        <v>92.778</v>
      </c>
      <c r="W18" s="184">
        <v>-0.8567688151292937</v>
      </c>
      <c r="X18" s="183">
        <v>905.09</v>
      </c>
      <c r="Y18" s="183">
        <v>-904.882</v>
      </c>
      <c r="Z18" s="219">
        <v>-1.9997701886000288</v>
      </c>
    </row>
    <row r="19" spans="1:26" ht="12.75">
      <c r="A19" s="269" t="s">
        <v>11</v>
      </c>
      <c r="B19" s="269"/>
      <c r="C19" s="205">
        <v>1622045.67</v>
      </c>
      <c r="D19" s="205">
        <v>1750774.4750000006</v>
      </c>
      <c r="E19" s="206">
        <v>0.07936201019543465</v>
      </c>
      <c r="F19" s="205">
        <v>1535558.2370000002</v>
      </c>
      <c r="G19" s="205">
        <v>1709836.999</v>
      </c>
      <c r="H19" s="206">
        <v>0.11349537764226114</v>
      </c>
      <c r="I19" s="205">
        <v>86487.43299999992</v>
      </c>
      <c r="J19" s="205">
        <v>40937.47600000005</v>
      </c>
      <c r="K19" s="206">
        <v>-0.5266656139511032</v>
      </c>
      <c r="L19" s="205">
        <v>161602.151</v>
      </c>
      <c r="M19" s="205">
        <v>181037.351</v>
      </c>
      <c r="N19" s="206">
        <v>0.12026572591846252</v>
      </c>
      <c r="O19" s="205">
        <v>5046.283</v>
      </c>
      <c r="P19" s="205">
        <v>29029.018999999997</v>
      </c>
      <c r="Q19" s="206">
        <v>4.752554702144131</v>
      </c>
      <c r="R19" s="205">
        <v>-70068.43500000008</v>
      </c>
      <c r="S19" s="205">
        <v>-111070.85599999996</v>
      </c>
      <c r="T19" s="206">
        <v>-0.585176777531849</v>
      </c>
      <c r="U19" s="205">
        <v>-23144.987</v>
      </c>
      <c r="V19" s="205">
        <v>-36025.08500000001</v>
      </c>
      <c r="W19" s="206">
        <v>0.5564962296155105</v>
      </c>
      <c r="X19" s="205">
        <v>-46923.448000000004</v>
      </c>
      <c r="Y19" s="205">
        <v>-75045.771</v>
      </c>
      <c r="Z19" s="206">
        <v>-0.5993234555141811</v>
      </c>
    </row>
    <row r="20" spans="1:26" ht="12.75">
      <c r="A20" s="271" t="s">
        <v>333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3"/>
    </row>
    <row r="21" spans="1:26" ht="12.75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7"/>
    </row>
    <row r="22" spans="2:8" ht="13.5" customHeight="1">
      <c r="B22" s="266"/>
      <c r="C22" s="266"/>
      <c r="D22" s="266"/>
      <c r="E22" s="266"/>
      <c r="F22" s="266"/>
      <c r="G22" s="266"/>
      <c r="H22" s="266"/>
    </row>
    <row r="23" spans="1:8" ht="12.75">
      <c r="A23" s="109"/>
      <c r="B23" s="64"/>
      <c r="C23" s="110"/>
      <c r="D23" s="110"/>
      <c r="E23" s="111"/>
      <c r="F23" s="111"/>
      <c r="G23" s="111"/>
      <c r="H23" s="111"/>
    </row>
    <row r="24" spans="2:8" ht="12.75">
      <c r="B24" s="266"/>
      <c r="C24" s="266"/>
      <c r="D24" s="266"/>
      <c r="E24" s="266"/>
      <c r="F24" s="266"/>
      <c r="G24" s="266"/>
      <c r="H24" s="266"/>
    </row>
    <row r="25" ht="12.75">
      <c r="B25" s="112"/>
    </row>
  </sheetData>
  <sheetProtection/>
  <mergeCells count="20">
    <mergeCell ref="A2:Z2"/>
    <mergeCell ref="A3:Z3"/>
    <mergeCell ref="A4:Z4"/>
    <mergeCell ref="A5:A6"/>
    <mergeCell ref="B5:B6"/>
    <mergeCell ref="A18:B18"/>
    <mergeCell ref="I5:K5"/>
    <mergeCell ref="R5:T5"/>
    <mergeCell ref="O5:Q5"/>
    <mergeCell ref="X5:Z5"/>
    <mergeCell ref="B22:H22"/>
    <mergeCell ref="B24:H24"/>
    <mergeCell ref="C5:E5"/>
    <mergeCell ref="F5:H5"/>
    <mergeCell ref="A21:Z21"/>
    <mergeCell ref="A20:Z20"/>
    <mergeCell ref="A14:B14"/>
    <mergeCell ref="A19:B19"/>
    <mergeCell ref="L5:N5"/>
    <mergeCell ref="U5:W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2"/>
  <sheetViews>
    <sheetView showGridLines="0" zoomScale="80" zoomScaleNormal="80" zoomScalePageLayoutView="0" workbookViewId="0" topLeftCell="A1">
      <selection activeCell="Q18" sqref="Q18"/>
    </sheetView>
  </sheetViews>
  <sheetFormatPr defaultColWidth="5.33203125" defaultRowHeight="11.25"/>
  <cols>
    <col min="1" max="1" width="7.83203125" style="98" customWidth="1"/>
    <col min="2" max="2" width="51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bestFit="1" customWidth="1"/>
    <col min="10" max="10" width="12.33203125" style="98" customWidth="1"/>
    <col min="11" max="11" width="12.66015625" style="98" customWidth="1"/>
    <col min="12" max="12" width="10.66015625" style="98" customWidth="1"/>
    <col min="13" max="13" width="13.16015625" style="98" bestFit="1" customWidth="1"/>
    <col min="14" max="14" width="12.66015625" style="98" customWidth="1"/>
    <col min="15" max="15" width="11.66015625" style="98" customWidth="1"/>
    <col min="16" max="16" width="12.16015625" style="98" bestFit="1" customWidth="1"/>
    <col min="17" max="17" width="12.66015625" style="98" customWidth="1"/>
    <col min="18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7" ht="12.75">
      <c r="A2" s="307" t="s">
        <v>249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</row>
    <row r="3" spans="1:17" ht="12.75">
      <c r="A3" s="290" t="s">
        <v>335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0"/>
    </row>
    <row r="4" spans="1:17" ht="39.75" customHeight="1">
      <c r="A4" s="270" t="s">
        <v>3</v>
      </c>
      <c r="B4" s="270" t="s">
        <v>4</v>
      </c>
      <c r="C4" s="300" t="s">
        <v>242</v>
      </c>
      <c r="D4" s="300"/>
      <c r="E4" s="300"/>
      <c r="F4" s="300" t="s">
        <v>243</v>
      </c>
      <c r="G4" s="300"/>
      <c r="H4" s="300"/>
      <c r="I4" s="300" t="s">
        <v>244</v>
      </c>
      <c r="J4" s="300"/>
      <c r="K4" s="300"/>
      <c r="L4" s="300" t="s">
        <v>245</v>
      </c>
      <c r="M4" s="300"/>
      <c r="N4" s="300"/>
      <c r="O4" s="300" t="s">
        <v>246</v>
      </c>
      <c r="P4" s="300"/>
      <c r="Q4" s="300"/>
    </row>
    <row r="5" spans="1:17" ht="25.5">
      <c r="A5" s="270"/>
      <c r="B5" s="270"/>
      <c r="C5" s="181">
        <v>2021</v>
      </c>
      <c r="D5" s="181">
        <v>2022</v>
      </c>
      <c r="E5" s="182" t="s">
        <v>235</v>
      </c>
      <c r="F5" s="181">
        <v>2021</v>
      </c>
      <c r="G5" s="181">
        <v>2022</v>
      </c>
      <c r="H5" s="182" t="s">
        <v>235</v>
      </c>
      <c r="I5" s="181">
        <v>2021</v>
      </c>
      <c r="J5" s="181">
        <v>2022</v>
      </c>
      <c r="K5" s="182" t="s">
        <v>247</v>
      </c>
      <c r="L5" s="181">
        <v>2021</v>
      </c>
      <c r="M5" s="181">
        <v>2022</v>
      </c>
      <c r="N5" s="182" t="s">
        <v>247</v>
      </c>
      <c r="O5" s="181">
        <v>2021</v>
      </c>
      <c r="P5" s="181">
        <v>2022</v>
      </c>
      <c r="Q5" s="182" t="s">
        <v>247</v>
      </c>
    </row>
    <row r="6" spans="1:17" ht="12.75">
      <c r="A6" s="99">
        <v>67</v>
      </c>
      <c r="B6" s="51" t="s">
        <v>5</v>
      </c>
      <c r="C6" s="100">
        <v>0.47382036760525637</v>
      </c>
      <c r="D6" s="100">
        <v>0.41312390586104303</v>
      </c>
      <c r="E6" s="157">
        <v>-0.128100153336549</v>
      </c>
      <c r="F6" s="158">
        <v>1.3003687710940548</v>
      </c>
      <c r="G6" s="158">
        <v>1.3176790168941959</v>
      </c>
      <c r="H6" s="159">
        <v>0.013311797533846592</v>
      </c>
      <c r="I6" s="160">
        <v>0.048198465987744445</v>
      </c>
      <c r="J6" s="160">
        <v>-0.032241693979202415</v>
      </c>
      <c r="K6" s="222">
        <v>-8.044015996694686</v>
      </c>
      <c r="L6" s="160">
        <v>0.021702043575707045</v>
      </c>
      <c r="M6" s="160">
        <v>-0.013206551989216756</v>
      </c>
      <c r="N6" s="222">
        <v>-3.49085955649238</v>
      </c>
      <c r="O6" s="160">
        <v>0.8629215695302366</v>
      </c>
      <c r="P6" s="160">
        <v>0.935273644675905</v>
      </c>
      <c r="Q6" s="222">
        <v>7.235207514566843</v>
      </c>
    </row>
    <row r="7" spans="1:17" ht="12.75">
      <c r="A7" s="101">
        <v>78</v>
      </c>
      <c r="B7" s="53" t="s">
        <v>45</v>
      </c>
      <c r="C7" s="102">
        <v>0.556541875037668</v>
      </c>
      <c r="D7" s="102">
        <v>0.5014843444554498</v>
      </c>
      <c r="E7" s="148">
        <v>-0.09892792088374636</v>
      </c>
      <c r="F7" s="156">
        <v>3.2366451346605927</v>
      </c>
      <c r="G7" s="156">
        <v>3.3675102563813133</v>
      </c>
      <c r="H7" s="103">
        <v>0.0404323354201892</v>
      </c>
      <c r="I7" s="161">
        <v>-0.18158232538554409</v>
      </c>
      <c r="J7" s="161">
        <v>-0.3790412818320589</v>
      </c>
      <c r="K7" s="222">
        <v>-19.74589564465148</v>
      </c>
      <c r="L7" s="161">
        <v>-0.031076791203195207</v>
      </c>
      <c r="M7" s="161">
        <v>-0.0750156779686247</v>
      </c>
      <c r="N7" s="222">
        <v>-4.393888676542949</v>
      </c>
      <c r="O7" s="161">
        <v>0.9383305824046884</v>
      </c>
      <c r="P7" s="161">
        <v>0.9918750406910096</v>
      </c>
      <c r="Q7" s="222">
        <v>5.354445828632127</v>
      </c>
    </row>
    <row r="8" spans="1:17" ht="12.75">
      <c r="A8" s="101">
        <v>80</v>
      </c>
      <c r="B8" s="53" t="s">
        <v>6</v>
      </c>
      <c r="C8" s="102">
        <v>1.2270070195369915</v>
      </c>
      <c r="D8" s="102">
        <v>1.1195026670498942</v>
      </c>
      <c r="E8" s="148">
        <v>-0.08761510796218908</v>
      </c>
      <c r="F8" s="156">
        <v>1.641672802346726</v>
      </c>
      <c r="G8" s="156">
        <v>1.4966820021411973</v>
      </c>
      <c r="H8" s="103">
        <v>-0.08831893907133526</v>
      </c>
      <c r="I8" s="161">
        <v>0.08489700244333645</v>
      </c>
      <c r="J8" s="161">
        <v>0.052531733754977446</v>
      </c>
      <c r="K8" s="222">
        <v>-3.2365268688359006</v>
      </c>
      <c r="L8" s="161">
        <v>0.02521483216571719</v>
      </c>
      <c r="M8" s="161">
        <v>0.01656185083644469</v>
      </c>
      <c r="N8" s="222">
        <v>-0.8652981329272499</v>
      </c>
      <c r="O8" s="161">
        <v>0.8959414814556734</v>
      </c>
      <c r="P8" s="161">
        <v>0.9397707322644042</v>
      </c>
      <c r="Q8" s="222">
        <v>4.382925080873079</v>
      </c>
    </row>
    <row r="9" spans="1:17" ht="12.75">
      <c r="A9" s="52">
        <v>81</v>
      </c>
      <c r="B9" s="56" t="s">
        <v>310</v>
      </c>
      <c r="C9" s="102">
        <v>0.5373989887444419</v>
      </c>
      <c r="D9" s="102">
        <v>0.31667426419848277</v>
      </c>
      <c r="E9" s="148">
        <v>-0.4107278375451576</v>
      </c>
      <c r="F9" s="156">
        <v>1.8082237419348943</v>
      </c>
      <c r="G9" s="156">
        <v>2.4792507662656234</v>
      </c>
      <c r="H9" s="103">
        <v>0.37109734197643873</v>
      </c>
      <c r="I9" s="161">
        <v>0.00023380318704052728</v>
      </c>
      <c r="J9" s="161">
        <v>-0.007280601976444985</v>
      </c>
      <c r="K9" s="222">
        <v>-0.7514405163485512</v>
      </c>
      <c r="L9" s="161">
        <v>6.485005788060714E-05</v>
      </c>
      <c r="M9" s="161">
        <v>-0.0016169488914064096</v>
      </c>
      <c r="N9" s="222">
        <v>-0.16817989492870167</v>
      </c>
      <c r="O9" s="161">
        <v>0.9051271335774672</v>
      </c>
      <c r="P9" s="161">
        <v>0.9302727349234895</v>
      </c>
      <c r="Q9" s="222">
        <v>2.5145601346022284</v>
      </c>
    </row>
    <row r="10" spans="1:17" ht="12.75">
      <c r="A10" s="101">
        <v>99</v>
      </c>
      <c r="B10" s="53" t="s">
        <v>7</v>
      </c>
      <c r="C10" s="102">
        <v>0.860462433074034</v>
      </c>
      <c r="D10" s="102">
        <v>0.4751284293141308</v>
      </c>
      <c r="E10" s="148">
        <v>-0.4478219954162126</v>
      </c>
      <c r="F10" s="156">
        <v>2.665387886701146</v>
      </c>
      <c r="G10" s="156">
        <v>4.098375047387607</v>
      </c>
      <c r="H10" s="103">
        <v>0.5376280007260097</v>
      </c>
      <c r="I10" s="161">
        <v>-0.13741626926077366</v>
      </c>
      <c r="J10" s="161">
        <v>-0.2710436881836425</v>
      </c>
      <c r="K10" s="222">
        <v>-13.362741892286884</v>
      </c>
      <c r="L10" s="161">
        <v>-0.03353988348683281</v>
      </c>
      <c r="M10" s="161">
        <v>-0.045417971357646206</v>
      </c>
      <c r="N10" s="222">
        <v>-1.1878087870813396</v>
      </c>
      <c r="O10" s="161">
        <v>0.9630150248237785</v>
      </c>
      <c r="P10" s="161">
        <v>0.9878463735139491</v>
      </c>
      <c r="Q10" s="222">
        <v>2.4831348690170563</v>
      </c>
    </row>
    <row r="11" spans="1:17" ht="12.75">
      <c r="A11" s="101">
        <v>107</v>
      </c>
      <c r="B11" s="53" t="s">
        <v>41</v>
      </c>
      <c r="C11" s="102">
        <v>0.534125970833832</v>
      </c>
      <c r="D11" s="102">
        <v>0.4511282087057438</v>
      </c>
      <c r="E11" s="148">
        <v>-0.15538986430208424</v>
      </c>
      <c r="F11" s="156">
        <v>2.9603121528750664</v>
      </c>
      <c r="G11" s="156">
        <v>2.0789915390986264</v>
      </c>
      <c r="H11" s="103">
        <v>-0.297712054764393</v>
      </c>
      <c r="I11" s="161">
        <v>-0.4639008815996077</v>
      </c>
      <c r="J11" s="161">
        <v>-0.2895244031455941</v>
      </c>
      <c r="K11" s="222">
        <v>17.43764784540136</v>
      </c>
      <c r="L11" s="161">
        <v>-0.12049134712737494</v>
      </c>
      <c r="M11" s="161">
        <v>-0.08209295390712194</v>
      </c>
      <c r="N11" s="222">
        <v>3.8398393220252998</v>
      </c>
      <c r="O11" s="161">
        <v>1.070690382777156</v>
      </c>
      <c r="P11" s="161">
        <v>1.0294914182326291</v>
      </c>
      <c r="Q11" s="222">
        <v>-4.119896454452676</v>
      </c>
    </row>
    <row r="12" spans="1:17" ht="12.75">
      <c r="A12" s="101">
        <v>108</v>
      </c>
      <c r="B12" s="53" t="s">
        <v>332</v>
      </c>
      <c r="C12" s="102"/>
      <c r="D12" s="102">
        <v>17.046622604058832</v>
      </c>
      <c r="E12" s="148" t="s">
        <v>348</v>
      </c>
      <c r="F12" s="156"/>
      <c r="G12" s="156">
        <v>0.11844215020248937</v>
      </c>
      <c r="H12" s="103"/>
      <c r="I12" s="161"/>
      <c r="J12" s="161">
        <v>-0.04390944851354587</v>
      </c>
      <c r="K12" s="222"/>
      <c r="L12" s="161"/>
      <c r="M12" s="161">
        <v>-42.98124144593833</v>
      </c>
      <c r="N12" s="222"/>
      <c r="O12" s="161"/>
      <c r="P12" s="161">
        <v>0.9767329522582723</v>
      </c>
      <c r="Q12" s="222"/>
    </row>
    <row r="13" spans="1:17" ht="12.75">
      <c r="A13" s="268" t="s">
        <v>8</v>
      </c>
      <c r="B13" s="268"/>
      <c r="C13" s="188">
        <v>0.6394154283578868</v>
      </c>
      <c r="D13" s="188">
        <v>0.4996989077579849</v>
      </c>
      <c r="E13" s="184">
        <v>-0.2185066459198748</v>
      </c>
      <c r="F13" s="189">
        <v>2.030559232549933</v>
      </c>
      <c r="G13" s="189">
        <v>2.0789625540434846</v>
      </c>
      <c r="H13" s="184">
        <v>0.02383743390374682</v>
      </c>
      <c r="I13" s="184">
        <v>-0.10820759076488873</v>
      </c>
      <c r="J13" s="184">
        <v>-0.16142398976754002</v>
      </c>
      <c r="K13" s="189">
        <v>-5.321639900265129</v>
      </c>
      <c r="L13" s="184">
        <v>-0.030702872120851106</v>
      </c>
      <c r="M13" s="184">
        <v>-0.044089405453373254</v>
      </c>
      <c r="N13" s="189">
        <v>-1.3386533332522148</v>
      </c>
      <c r="O13" s="184">
        <v>0.9465434370243366</v>
      </c>
      <c r="P13" s="184">
        <v>0.9766825609981382</v>
      </c>
      <c r="Q13" s="189">
        <v>3.0139123973801585</v>
      </c>
    </row>
    <row r="14" spans="1:17" ht="12.75">
      <c r="A14" s="52">
        <v>63</v>
      </c>
      <c r="B14" s="56" t="s">
        <v>322</v>
      </c>
      <c r="C14" s="102">
        <v>1.4076537328661731</v>
      </c>
      <c r="D14" s="102">
        <v>1.5354142829263007</v>
      </c>
      <c r="E14" s="148">
        <v>0.09076134782095147</v>
      </c>
      <c r="F14" s="156">
        <v>2.1321965093693103</v>
      </c>
      <c r="G14" s="156">
        <v>1.8486104023149283</v>
      </c>
      <c r="H14" s="103">
        <v>-0.1330018625432723</v>
      </c>
      <c r="I14" s="161">
        <v>0.04695077490976523</v>
      </c>
      <c r="J14" s="161">
        <v>0.023632963695766056</v>
      </c>
      <c r="K14" s="222">
        <v>-2.331781121399917</v>
      </c>
      <c r="L14" s="161">
        <v>0.00861283516084609</v>
      </c>
      <c r="M14" s="161">
        <v>0.0043858324033488605</v>
      </c>
      <c r="N14" s="222">
        <v>-0.42270027574972285</v>
      </c>
      <c r="O14" s="161">
        <v>0.9911159168947964</v>
      </c>
      <c r="P14" s="161">
        <v>0.9747408929544056</v>
      </c>
      <c r="Q14" s="222">
        <v>-1.637502394039081</v>
      </c>
    </row>
    <row r="15" spans="1:17" ht="12.75">
      <c r="A15" s="52">
        <v>76</v>
      </c>
      <c r="B15" s="56" t="s">
        <v>42</v>
      </c>
      <c r="C15" s="102">
        <v>0.6309189138532513</v>
      </c>
      <c r="D15" s="102">
        <v>0.3653140170714079</v>
      </c>
      <c r="E15" s="148">
        <v>-0.42098103409152476</v>
      </c>
      <c r="F15" s="156">
        <v>1.0928766735913775</v>
      </c>
      <c r="G15" s="156">
        <v>1.3787754011833637</v>
      </c>
      <c r="H15" s="103">
        <v>0.26160200368489406</v>
      </c>
      <c r="I15" s="161">
        <v>0.047922467787253585</v>
      </c>
      <c r="J15" s="161">
        <v>-0.12685454379609123</v>
      </c>
      <c r="K15" s="222">
        <v>-17.477701158334483</v>
      </c>
      <c r="L15" s="161">
        <v>0.030292001522659106</v>
      </c>
      <c r="M15" s="161">
        <v>-0.077933833307051</v>
      </c>
      <c r="N15" s="222">
        <v>-10.82258348297101</v>
      </c>
      <c r="O15" s="161">
        <v>0.8357256048367974</v>
      </c>
      <c r="P15" s="161">
        <v>0.991297252262116</v>
      </c>
      <c r="Q15" s="222">
        <v>15.55716474253186</v>
      </c>
    </row>
    <row r="16" spans="1:17" ht="12.75">
      <c r="A16" s="104">
        <v>94</v>
      </c>
      <c r="B16" s="58" t="s">
        <v>9</v>
      </c>
      <c r="C16" s="105">
        <v>1.172871555462679</v>
      </c>
      <c r="D16" s="105">
        <v>1.2227643332483205</v>
      </c>
      <c r="E16" s="148">
        <v>0.042538995470786656</v>
      </c>
      <c r="F16" s="156">
        <v>1.162825497322259</v>
      </c>
      <c r="G16" s="156">
        <v>1.1384209761703732</v>
      </c>
      <c r="H16" s="162">
        <v>-0.020987260090257864</v>
      </c>
      <c r="I16" s="163">
        <v>0.07795585372924173</v>
      </c>
      <c r="J16" s="163">
        <v>0.20464059716802627</v>
      </c>
      <c r="K16" s="223">
        <v>12.668474343878454</v>
      </c>
      <c r="L16" s="163">
        <v>0.0252394523317733</v>
      </c>
      <c r="M16" s="163">
        <v>0.07184623714131023</v>
      </c>
      <c r="N16" s="223">
        <v>4.660678480953694</v>
      </c>
      <c r="O16" s="163">
        <v>0.7900569375979212</v>
      </c>
      <c r="P16" s="163">
        <v>0.8257581380069715</v>
      </c>
      <c r="Q16" s="223">
        <v>3.5701200409050338</v>
      </c>
    </row>
    <row r="17" spans="1:17" ht="12.75">
      <c r="A17" s="268" t="s">
        <v>10</v>
      </c>
      <c r="B17" s="268"/>
      <c r="C17" s="188">
        <v>1.1303399244851058</v>
      </c>
      <c r="D17" s="188">
        <v>1.0514131104403452</v>
      </c>
      <c r="E17" s="184">
        <v>-0.06982573324631824</v>
      </c>
      <c r="F17" s="189">
        <v>1.578776149023981</v>
      </c>
      <c r="G17" s="189">
        <v>1.6109989196875483</v>
      </c>
      <c r="H17" s="184">
        <v>0.020409967989121203</v>
      </c>
      <c r="I17" s="184">
        <v>0.048242456869269285</v>
      </c>
      <c r="J17" s="184">
        <v>-0.0452895729957664</v>
      </c>
      <c r="K17" s="189">
        <v>-9.353202986503568</v>
      </c>
      <c r="L17" s="184">
        <v>0.01408512426684103</v>
      </c>
      <c r="M17" s="184">
        <v>-0.013081775619563928</v>
      </c>
      <c r="N17" s="189">
        <v>-2.716689988640496</v>
      </c>
      <c r="O17" s="184">
        <v>0.9499912805410217</v>
      </c>
      <c r="P17" s="184">
        <v>0.9750359365649784</v>
      </c>
      <c r="Q17" s="189">
        <v>2.504465602395678</v>
      </c>
    </row>
    <row r="18" spans="1:17" ht="12.75">
      <c r="A18" s="268" t="s">
        <v>11</v>
      </c>
      <c r="B18" s="268"/>
      <c r="C18" s="188">
        <v>0.6587024249103219</v>
      </c>
      <c r="D18" s="188">
        <v>0.5207162383842197</v>
      </c>
      <c r="E18" s="184">
        <v>-0.20948182564363294</v>
      </c>
      <c r="F18" s="189">
        <v>2.009052699098891</v>
      </c>
      <c r="G18" s="189">
        <v>2.056851952950378</v>
      </c>
      <c r="H18" s="184">
        <v>0.02379193630556653</v>
      </c>
      <c r="I18" s="184">
        <v>-0.10183735863373129</v>
      </c>
      <c r="J18" s="184">
        <v>-0.15658257951038565</v>
      </c>
      <c r="K18" s="189">
        <v>-5.474522087665436</v>
      </c>
      <c r="L18" s="184">
        <v>-0.028928561549071554</v>
      </c>
      <c r="M18" s="184">
        <v>-0.04286432779984411</v>
      </c>
      <c r="N18" s="189">
        <v>-1.3935766250772554</v>
      </c>
      <c r="O18" s="184">
        <v>0.9466800259699224</v>
      </c>
      <c r="P18" s="184">
        <v>0.976617504661758</v>
      </c>
      <c r="Q18" s="189">
        <v>2.9937478691835606</v>
      </c>
    </row>
    <row r="19" spans="1:17" ht="12.75">
      <c r="A19" s="271" t="s">
        <v>333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3"/>
    </row>
    <row r="20" spans="1:17" ht="12.75" customHeight="1">
      <c r="A20" s="304" t="s">
        <v>207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</row>
    <row r="21" spans="1:17" ht="12.75" customHeight="1">
      <c r="A21" s="304" t="s">
        <v>316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</row>
    <row r="22" spans="1:17" ht="12.75" customHeight="1">
      <c r="A22" s="311" t="s">
        <v>248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3"/>
    </row>
    <row r="23" spans="1:17" ht="12.75" customHeight="1">
      <c r="A23" s="304" t="s">
        <v>212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</row>
    <row r="24" spans="1:17" ht="12.75" customHeight="1">
      <c r="A24" s="301" t="s">
        <v>229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3"/>
    </row>
    <row r="25" ht="12.75" customHeight="1"/>
    <row r="26" ht="12" customHeight="1"/>
    <row r="27" spans="1:8" ht="12.75">
      <c r="A27" s="106"/>
      <c r="B27" s="266"/>
      <c r="C27" s="266"/>
      <c r="D27" s="266"/>
      <c r="E27" s="266"/>
      <c r="F27" s="266"/>
      <c r="G27" s="266"/>
      <c r="H27" s="266"/>
    </row>
    <row r="28" spans="1:8" ht="12.75">
      <c r="A28" s="107"/>
      <c r="B28" s="108"/>
      <c r="C28" s="108"/>
      <c r="D28" s="108"/>
      <c r="E28" s="108"/>
      <c r="F28" s="108"/>
      <c r="G28" s="108"/>
      <c r="H28" s="108"/>
    </row>
    <row r="29" spans="2:8" ht="13.5" customHeight="1">
      <c r="B29" s="266"/>
      <c r="C29" s="266"/>
      <c r="D29" s="266"/>
      <c r="E29" s="266"/>
      <c r="F29" s="266"/>
      <c r="G29" s="266"/>
      <c r="H29" s="266"/>
    </row>
    <row r="30" spans="1:8" ht="12.75">
      <c r="A30" s="109"/>
      <c r="B30" s="64"/>
      <c r="C30" s="110"/>
      <c r="D30" s="110"/>
      <c r="E30" s="111"/>
      <c r="F30" s="111"/>
      <c r="G30" s="111"/>
      <c r="H30" s="111"/>
    </row>
    <row r="31" spans="2:8" ht="12.75">
      <c r="B31" s="266"/>
      <c r="C31" s="266"/>
      <c r="D31" s="266"/>
      <c r="E31" s="266"/>
      <c r="F31" s="266"/>
      <c r="G31" s="266"/>
      <c r="H31" s="266"/>
    </row>
    <row r="32" ht="12.75">
      <c r="B32" s="112"/>
    </row>
  </sheetData>
  <sheetProtection/>
  <mergeCells count="21">
    <mergeCell ref="A21:Q21"/>
    <mergeCell ref="A18:B18"/>
    <mergeCell ref="A23:Q23"/>
    <mergeCell ref="F4:H4"/>
    <mergeCell ref="O4:Q4"/>
    <mergeCell ref="B31:H31"/>
    <mergeCell ref="B29:H29"/>
    <mergeCell ref="A13:B13"/>
    <mergeCell ref="B27:H27"/>
    <mergeCell ref="A19:Q19"/>
    <mergeCell ref="A22:Q22"/>
    <mergeCell ref="C4:E4"/>
    <mergeCell ref="A24:Q24"/>
    <mergeCell ref="A20:Q20"/>
    <mergeCell ref="I4:K4"/>
    <mergeCell ref="L4:N4"/>
    <mergeCell ref="A2:Q2"/>
    <mergeCell ref="A3:Q3"/>
    <mergeCell ref="A17:B17"/>
    <mergeCell ref="A4:A5"/>
    <mergeCell ref="B4:B5"/>
  </mergeCells>
  <printOptions horizontalCentered="1" verticalCentered="1"/>
  <pageMargins left="0.5905511811023623" right="0.5905511811023623" top="0.984251968503937" bottom="0.98425196850393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28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83" customWidth="1"/>
    <col min="2" max="2" width="45.66015625" style="83" customWidth="1"/>
    <col min="3" max="10" width="15.83203125" style="83" customWidth="1"/>
    <col min="11" max="11" width="5.33203125" style="83" customWidth="1"/>
    <col min="12" max="12" width="6.83203125" style="83" customWidth="1"/>
    <col min="13" max="13" width="9.33203125" style="83" customWidth="1"/>
    <col min="14" max="16384" width="5.33203125" style="83" customWidth="1"/>
  </cols>
  <sheetData>
    <row r="1" spans="1:10" ht="12.75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5" t="s">
        <v>29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10" ht="12.75">
      <c r="A3" s="318" t="s">
        <v>336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253" ht="12.75">
      <c r="A4" s="322" t="s">
        <v>230</v>
      </c>
      <c r="B4" s="323"/>
      <c r="C4" s="323"/>
      <c r="D4" s="323"/>
      <c r="E4" s="323"/>
      <c r="F4" s="323"/>
      <c r="G4" s="323"/>
      <c r="H4" s="323"/>
      <c r="I4" s="323"/>
      <c r="J4" s="323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 ht="12.75">
      <c r="A5" s="321" t="s">
        <v>3</v>
      </c>
      <c r="B5" s="321" t="s">
        <v>4</v>
      </c>
      <c r="C5" s="321" t="s">
        <v>14</v>
      </c>
      <c r="D5" s="321"/>
      <c r="E5" s="321"/>
      <c r="F5" s="321" t="s">
        <v>15</v>
      </c>
      <c r="G5" s="321"/>
      <c r="H5" s="321"/>
      <c r="I5" s="321"/>
      <c r="J5" s="321" t="s">
        <v>223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13" ht="28.5" customHeight="1">
      <c r="A6" s="321"/>
      <c r="B6" s="321"/>
      <c r="C6" s="190" t="s">
        <v>161</v>
      </c>
      <c r="D6" s="190" t="s">
        <v>162</v>
      </c>
      <c r="E6" s="190" t="s">
        <v>12</v>
      </c>
      <c r="F6" s="190" t="s">
        <v>161</v>
      </c>
      <c r="G6" s="190" t="s">
        <v>162</v>
      </c>
      <c r="H6" s="190" t="s">
        <v>2</v>
      </c>
      <c r="I6" s="190" t="s">
        <v>12</v>
      </c>
      <c r="J6" s="321"/>
      <c r="M6" s="85"/>
    </row>
    <row r="7" spans="1:13" ht="12.75">
      <c r="A7" s="86">
        <v>67</v>
      </c>
      <c r="B7" s="51" t="s">
        <v>5</v>
      </c>
      <c r="C7" s="87">
        <v>62316.82</v>
      </c>
      <c r="D7" s="87">
        <v>294390.617</v>
      </c>
      <c r="E7" s="87">
        <v>356707.43700000003</v>
      </c>
      <c r="F7" s="91">
        <v>150842.929</v>
      </c>
      <c r="G7" s="91">
        <v>51957.33</v>
      </c>
      <c r="H7" s="91">
        <v>153907.178</v>
      </c>
      <c r="I7" s="87">
        <v>356707.43700000003</v>
      </c>
      <c r="J7" s="87">
        <v>4651614.494347147</v>
      </c>
      <c r="K7" s="88"/>
      <c r="L7" s="89"/>
      <c r="M7" s="84"/>
    </row>
    <row r="8" spans="1:13" ht="12.75">
      <c r="A8" s="90">
        <v>78</v>
      </c>
      <c r="B8" s="53" t="s">
        <v>45</v>
      </c>
      <c r="C8" s="91">
        <v>70900.661</v>
      </c>
      <c r="D8" s="91">
        <v>121013.959</v>
      </c>
      <c r="E8" s="91">
        <v>191914.62</v>
      </c>
      <c r="F8" s="91">
        <v>141381.604</v>
      </c>
      <c r="G8" s="91">
        <v>6591.592</v>
      </c>
      <c r="H8" s="91">
        <v>43941.424</v>
      </c>
      <c r="I8" s="91">
        <v>191914.62</v>
      </c>
      <c r="J8" s="91">
        <v>1328063.8852377215</v>
      </c>
      <c r="K8" s="88"/>
      <c r="L8" s="89"/>
      <c r="M8" s="84"/>
    </row>
    <row r="9" spans="1:13" ht="12.75">
      <c r="A9" s="90">
        <v>80</v>
      </c>
      <c r="B9" s="53" t="s">
        <v>6</v>
      </c>
      <c r="C9" s="91">
        <v>44835.306</v>
      </c>
      <c r="D9" s="91">
        <v>38950.326</v>
      </c>
      <c r="E9" s="91">
        <v>83785.632</v>
      </c>
      <c r="F9" s="91">
        <v>40049.307</v>
      </c>
      <c r="G9" s="91">
        <v>10177.533</v>
      </c>
      <c r="H9" s="91">
        <v>33558.792</v>
      </c>
      <c r="I9" s="91">
        <v>83785.632</v>
      </c>
      <c r="J9" s="91">
        <v>1014264.3462670796</v>
      </c>
      <c r="K9" s="88"/>
      <c r="L9" s="89"/>
      <c r="M9" s="84"/>
    </row>
    <row r="10" spans="1:13" ht="12.75">
      <c r="A10" s="52">
        <v>81</v>
      </c>
      <c r="B10" s="56" t="s">
        <v>310</v>
      </c>
      <c r="C10" s="91">
        <v>23553.353</v>
      </c>
      <c r="D10" s="91">
        <v>87363.808</v>
      </c>
      <c r="E10" s="91">
        <v>110917.16100000001</v>
      </c>
      <c r="F10" s="91">
        <v>74377.225</v>
      </c>
      <c r="G10" s="91">
        <v>4660.325</v>
      </c>
      <c r="H10" s="91">
        <v>31879.611</v>
      </c>
      <c r="I10" s="91">
        <v>110917.16100000001</v>
      </c>
      <c r="J10" s="91">
        <v>963513.6094935659</v>
      </c>
      <c r="K10" s="88"/>
      <c r="L10" s="89"/>
      <c r="M10" s="84"/>
    </row>
    <row r="11" spans="1:13" ht="12.75">
      <c r="A11" s="90">
        <v>99</v>
      </c>
      <c r="B11" s="53" t="s">
        <v>7</v>
      </c>
      <c r="C11" s="91">
        <v>69872.794</v>
      </c>
      <c r="D11" s="91">
        <v>157637.14</v>
      </c>
      <c r="E11" s="91">
        <v>227509.934</v>
      </c>
      <c r="F11" s="91">
        <v>147060.857</v>
      </c>
      <c r="G11" s="91">
        <v>35825.068</v>
      </c>
      <c r="H11" s="91">
        <v>44624.009</v>
      </c>
      <c r="I11" s="91">
        <v>227509.93399999998</v>
      </c>
      <c r="J11" s="91">
        <v>1348693.996977045</v>
      </c>
      <c r="K11" s="88"/>
      <c r="L11" s="89"/>
      <c r="M11" s="84"/>
    </row>
    <row r="12" spans="1:13" ht="12.75">
      <c r="A12" s="90">
        <v>107</v>
      </c>
      <c r="B12" s="53" t="s">
        <v>41</v>
      </c>
      <c r="C12" s="91">
        <v>55826.805</v>
      </c>
      <c r="D12" s="91">
        <v>144634.948</v>
      </c>
      <c r="E12" s="91">
        <v>200461.753</v>
      </c>
      <c r="F12" s="91">
        <v>123749.311</v>
      </c>
      <c r="G12" s="91">
        <v>11606.14</v>
      </c>
      <c r="H12" s="91">
        <v>65106.302</v>
      </c>
      <c r="I12" s="91">
        <v>200461.753</v>
      </c>
      <c r="J12" s="91">
        <v>1967740.6992449865</v>
      </c>
      <c r="K12" s="88"/>
      <c r="L12" s="89"/>
      <c r="M12" s="84"/>
    </row>
    <row r="13" spans="1:13" ht="12.75">
      <c r="A13" s="101">
        <v>108</v>
      </c>
      <c r="B13" s="53" t="s">
        <v>332</v>
      </c>
      <c r="C13" s="91">
        <v>11559.758</v>
      </c>
      <c r="D13" s="91">
        <v>1441.641</v>
      </c>
      <c r="E13" s="91">
        <v>13001.399</v>
      </c>
      <c r="F13" s="91">
        <v>678.126</v>
      </c>
      <c r="G13" s="91">
        <v>698.712</v>
      </c>
      <c r="H13" s="91">
        <v>11624.561</v>
      </c>
      <c r="I13" s="91">
        <v>13001.399</v>
      </c>
      <c r="J13" s="91">
        <v>351334.98736506334</v>
      </c>
      <c r="K13" s="88"/>
      <c r="L13" s="89"/>
      <c r="M13" s="84"/>
    </row>
    <row r="14" spans="1:13" ht="12.75">
      <c r="A14" s="324" t="s">
        <v>8</v>
      </c>
      <c r="B14" s="324"/>
      <c r="C14" s="191">
        <v>338865.497</v>
      </c>
      <c r="D14" s="191">
        <v>845432.4389999999</v>
      </c>
      <c r="E14" s="191">
        <v>1184297.936</v>
      </c>
      <c r="F14" s="191">
        <v>678139.3589999999</v>
      </c>
      <c r="G14" s="191">
        <v>121516.7</v>
      </c>
      <c r="H14" s="191">
        <v>384641.87700000004</v>
      </c>
      <c r="I14" s="191">
        <v>1184297.936</v>
      </c>
      <c r="J14" s="191">
        <v>11625226.018932609</v>
      </c>
      <c r="K14" s="88"/>
      <c r="L14" s="89"/>
      <c r="M14" s="84"/>
    </row>
    <row r="15" spans="1:13" ht="12.75">
      <c r="A15" s="52">
        <v>63</v>
      </c>
      <c r="B15" s="56" t="s">
        <v>322</v>
      </c>
      <c r="C15" s="91">
        <v>23468.772</v>
      </c>
      <c r="D15" s="91">
        <v>4401.471</v>
      </c>
      <c r="E15" s="75">
        <v>27870.243000000002</v>
      </c>
      <c r="F15" s="91">
        <v>15284.977</v>
      </c>
      <c r="G15" s="91">
        <v>2801.463</v>
      </c>
      <c r="H15" s="91">
        <v>9783.803</v>
      </c>
      <c r="I15" s="91">
        <v>27870.243000000002</v>
      </c>
      <c r="J15" s="91">
        <v>295700.82718713157</v>
      </c>
      <c r="K15" s="88"/>
      <c r="L15" s="89"/>
      <c r="M15" s="84"/>
    </row>
    <row r="16" spans="1:13" ht="12.75">
      <c r="A16" s="52">
        <v>76</v>
      </c>
      <c r="B16" s="56" t="s">
        <v>42</v>
      </c>
      <c r="C16" s="91">
        <v>3996.638</v>
      </c>
      <c r="D16" s="91">
        <v>16451.332</v>
      </c>
      <c r="E16" s="75">
        <v>20447.969999999998</v>
      </c>
      <c r="F16" s="91">
        <v>10940.281</v>
      </c>
      <c r="G16" s="91">
        <v>911.682</v>
      </c>
      <c r="H16" s="91">
        <v>8596.007</v>
      </c>
      <c r="I16" s="91">
        <v>20447.97</v>
      </c>
      <c r="J16" s="91">
        <v>259801.467834785</v>
      </c>
      <c r="K16" s="88"/>
      <c r="L16" s="89"/>
      <c r="M16" s="84"/>
    </row>
    <row r="17" spans="1:13" ht="12.75">
      <c r="A17" s="92">
        <v>94</v>
      </c>
      <c r="B17" s="61" t="s">
        <v>9</v>
      </c>
      <c r="C17" s="91">
        <v>771.903</v>
      </c>
      <c r="D17" s="91">
        <v>714.785</v>
      </c>
      <c r="E17" s="76">
        <v>1486.688</v>
      </c>
      <c r="F17" s="91">
        <v>631.277</v>
      </c>
      <c r="G17" s="91">
        <v>160.184</v>
      </c>
      <c r="H17" s="91">
        <v>695.227</v>
      </c>
      <c r="I17" s="93">
        <v>1486.688</v>
      </c>
      <c r="J17" s="93">
        <v>21012.197300255117</v>
      </c>
      <c r="K17" s="88"/>
      <c r="L17" s="89"/>
      <c r="M17" s="84"/>
    </row>
    <row r="18" spans="1:13" ht="12.75">
      <c r="A18" s="324" t="s">
        <v>10</v>
      </c>
      <c r="B18" s="324"/>
      <c r="C18" s="192">
        <v>28237.313</v>
      </c>
      <c r="D18" s="192">
        <v>21567.588</v>
      </c>
      <c r="E18" s="192">
        <v>49804.901</v>
      </c>
      <c r="F18" s="192">
        <v>26856.535000000003</v>
      </c>
      <c r="G18" s="192">
        <v>3873.3290000000006</v>
      </c>
      <c r="H18" s="192">
        <v>19075.036999999997</v>
      </c>
      <c r="I18" s="191">
        <v>49804.901</v>
      </c>
      <c r="J18" s="192">
        <v>576514.4923221716</v>
      </c>
      <c r="K18" s="88"/>
      <c r="L18" s="89"/>
      <c r="M18" s="84"/>
    </row>
    <row r="19" spans="1:13" ht="12.75">
      <c r="A19" s="324" t="s">
        <v>11</v>
      </c>
      <c r="B19" s="324"/>
      <c r="C19" s="192">
        <v>367102.81</v>
      </c>
      <c r="D19" s="192">
        <v>867000.0269999999</v>
      </c>
      <c r="E19" s="192">
        <v>1234102.837</v>
      </c>
      <c r="F19" s="192">
        <v>704995.894</v>
      </c>
      <c r="G19" s="192">
        <v>125390.029</v>
      </c>
      <c r="H19" s="192">
        <v>403716.91400000005</v>
      </c>
      <c r="I19" s="192">
        <v>1234102.837</v>
      </c>
      <c r="J19" s="192">
        <v>12201740.51125478</v>
      </c>
      <c r="K19" s="88"/>
      <c r="L19" s="89"/>
      <c r="M19" s="84"/>
    </row>
    <row r="20" spans="1:13" ht="12.75">
      <c r="A20" s="326" t="s">
        <v>333</v>
      </c>
      <c r="B20" s="327"/>
      <c r="C20" s="327"/>
      <c r="D20" s="327"/>
      <c r="E20" s="327"/>
      <c r="F20" s="327"/>
      <c r="G20" s="327"/>
      <c r="H20" s="327"/>
      <c r="I20" s="327"/>
      <c r="J20" s="328"/>
      <c r="M20" s="84"/>
    </row>
    <row r="21" spans="1:13" ht="12.75">
      <c r="A21" s="332" t="s">
        <v>337</v>
      </c>
      <c r="B21" s="333"/>
      <c r="C21" s="333"/>
      <c r="D21" s="333"/>
      <c r="E21" s="333"/>
      <c r="F21" s="333"/>
      <c r="G21" s="333"/>
      <c r="H21" s="333"/>
      <c r="I21" s="333"/>
      <c r="J21" s="334"/>
      <c r="M21" s="84"/>
    </row>
    <row r="22" spans="1:13" ht="12.75">
      <c r="A22" s="329"/>
      <c r="B22" s="330"/>
      <c r="C22" s="330"/>
      <c r="D22" s="330"/>
      <c r="E22" s="330"/>
      <c r="F22" s="330"/>
      <c r="G22" s="330"/>
      <c r="H22" s="330"/>
      <c r="I22" s="330"/>
      <c r="J22" s="331"/>
      <c r="M22" s="84"/>
    </row>
    <row r="23" spans="2:253" ht="12.75">
      <c r="B23" s="325"/>
      <c r="C23" s="325"/>
      <c r="D23" s="325"/>
      <c r="E23" s="325"/>
      <c r="F23" s="325"/>
      <c r="G23" s="325"/>
      <c r="H23" s="325"/>
      <c r="I23" s="325"/>
      <c r="J23" s="325"/>
      <c r="K23" s="94"/>
      <c r="L23" s="94"/>
      <c r="M23" s="8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ht="12.75">
      <c r="B24" s="95"/>
    </row>
    <row r="25" ht="12.75">
      <c r="B25" s="95"/>
    </row>
    <row r="26" spans="1:13" ht="12.75">
      <c r="A26" s="96"/>
      <c r="B26" s="64"/>
      <c r="C26" s="89"/>
      <c r="D26" s="89"/>
      <c r="E26" s="89"/>
      <c r="F26" s="89"/>
      <c r="G26" s="89"/>
      <c r="H26" s="89"/>
      <c r="I26" s="89"/>
      <c r="J26" s="89"/>
      <c r="K26" s="88"/>
      <c r="L26" s="89"/>
      <c r="M26" s="84"/>
    </row>
    <row r="27" ht="12.75">
      <c r="B27" s="95"/>
    </row>
    <row r="28" ht="12.75">
      <c r="B28" s="95"/>
    </row>
  </sheetData>
  <sheetProtection/>
  <mergeCells count="16">
    <mergeCell ref="A14:B14"/>
    <mergeCell ref="A18:B18"/>
    <mergeCell ref="B23:J23"/>
    <mergeCell ref="A19:B19"/>
    <mergeCell ref="A20:J20"/>
    <mergeCell ref="A22:J22"/>
    <mergeCell ref="A21:J21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9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67" customWidth="1"/>
    <col min="2" max="2" width="45.66015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 customWidth="1"/>
    <col min="13" max="13" width="8.33203125" style="67" customWidth="1"/>
    <col min="14" max="16384" width="5.33203125" style="67" customWidth="1"/>
  </cols>
  <sheetData>
    <row r="1" spans="1:10" ht="12.75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5" t="s">
        <v>30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10" ht="12.75">
      <c r="A3" s="346" t="s">
        <v>338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253" ht="12.75">
      <c r="A4" s="349" t="s">
        <v>230</v>
      </c>
      <c r="B4" s="349"/>
      <c r="C4" s="349"/>
      <c r="D4" s="349"/>
      <c r="E4" s="349"/>
      <c r="F4" s="349"/>
      <c r="G4" s="349"/>
      <c r="H4" s="349"/>
      <c r="I4" s="349"/>
      <c r="J4" s="349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39" t="s">
        <v>3</v>
      </c>
      <c r="B5" s="339" t="s">
        <v>4</v>
      </c>
      <c r="C5" s="339" t="s">
        <v>70</v>
      </c>
      <c r="D5" s="339" t="s">
        <v>163</v>
      </c>
      <c r="E5" s="339" t="s">
        <v>72</v>
      </c>
      <c r="F5" s="339" t="s">
        <v>252</v>
      </c>
      <c r="G5" s="339" t="s">
        <v>186</v>
      </c>
      <c r="H5" s="339" t="s">
        <v>165</v>
      </c>
      <c r="I5" s="339" t="s">
        <v>164</v>
      </c>
      <c r="J5" s="339" t="s">
        <v>85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13" ht="12.75">
      <c r="A6" s="339"/>
      <c r="B6" s="339"/>
      <c r="C6" s="339"/>
      <c r="D6" s="339"/>
      <c r="E6" s="339"/>
      <c r="F6" s="339"/>
      <c r="G6" s="339"/>
      <c r="H6" s="339"/>
      <c r="I6" s="339"/>
      <c r="J6" s="339"/>
      <c r="M6" s="69"/>
    </row>
    <row r="7" spans="1:13" ht="54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M7" s="68"/>
    </row>
    <row r="8" spans="1:13" ht="12.75">
      <c r="A8" s="70">
        <v>67</v>
      </c>
      <c r="B8" s="51" t="s">
        <v>5</v>
      </c>
      <c r="C8" s="73">
        <v>388257.965</v>
      </c>
      <c r="D8" s="73">
        <v>363127.442</v>
      </c>
      <c r="E8" s="73">
        <v>25130.523000000045</v>
      </c>
      <c r="F8" s="73">
        <v>37520.541</v>
      </c>
      <c r="G8" s="73">
        <v>3365.922</v>
      </c>
      <c r="H8" s="73">
        <v>-9024.095999999952</v>
      </c>
      <c r="I8" s="73">
        <v>-3896.547</v>
      </c>
      <c r="J8" s="73">
        <v>-5127.549</v>
      </c>
      <c r="M8" s="71"/>
    </row>
    <row r="9" spans="1:13" ht="12.75">
      <c r="A9" s="72">
        <v>78</v>
      </c>
      <c r="B9" s="53" t="s">
        <v>45</v>
      </c>
      <c r="C9" s="73">
        <v>357557.483</v>
      </c>
      <c r="D9" s="73">
        <v>354652.343</v>
      </c>
      <c r="E9" s="73">
        <v>2905.140000000014</v>
      </c>
      <c r="F9" s="73">
        <v>41159.114</v>
      </c>
      <c r="G9" s="73">
        <v>1098.473</v>
      </c>
      <c r="H9" s="73">
        <v>-37155.50099999999</v>
      </c>
      <c r="I9" s="73">
        <v>-10333.084</v>
      </c>
      <c r="J9" s="73">
        <v>-26822.417</v>
      </c>
      <c r="M9" s="71"/>
    </row>
    <row r="10" spans="1:13" ht="12.75">
      <c r="A10" s="72">
        <v>80</v>
      </c>
      <c r="B10" s="53" t="s">
        <v>6</v>
      </c>
      <c r="C10" s="73">
        <v>102668.175</v>
      </c>
      <c r="D10" s="73">
        <v>96484.546</v>
      </c>
      <c r="E10" s="73">
        <v>6183.629000000001</v>
      </c>
      <c r="F10" s="73">
        <v>7917.355</v>
      </c>
      <c r="G10" s="73">
        <v>3444.561</v>
      </c>
      <c r="H10" s="73">
        <v>1710.8350000000014</v>
      </c>
      <c r="I10" s="73">
        <v>10.46</v>
      </c>
      <c r="J10" s="73">
        <v>1700.375</v>
      </c>
      <c r="M10" s="71"/>
    </row>
    <row r="11" spans="1:13" ht="12.75">
      <c r="A11" s="52">
        <v>81</v>
      </c>
      <c r="B11" s="56" t="s">
        <v>310</v>
      </c>
      <c r="C11" s="73">
        <v>144596.407</v>
      </c>
      <c r="D11" s="73">
        <v>134514.095</v>
      </c>
      <c r="E11" s="73">
        <v>10082.312000000005</v>
      </c>
      <c r="F11" s="73">
        <v>15012.628</v>
      </c>
      <c r="G11" s="73">
        <v>3057.915</v>
      </c>
      <c r="H11" s="73">
        <v>-1872.4009999999953</v>
      </c>
      <c r="I11" s="73">
        <v>-1638.596</v>
      </c>
      <c r="J11" s="73">
        <v>-233.805</v>
      </c>
      <c r="M11" s="71"/>
    </row>
    <row r="12" spans="1:13" ht="12.75">
      <c r="A12" s="72">
        <v>99</v>
      </c>
      <c r="B12" s="53" t="s">
        <v>7</v>
      </c>
      <c r="C12" s="73">
        <v>365324.375</v>
      </c>
      <c r="D12" s="73">
        <v>360884.359</v>
      </c>
      <c r="E12" s="73">
        <v>4440.016000000003</v>
      </c>
      <c r="F12" s="73">
        <v>36156.061</v>
      </c>
      <c r="G12" s="73">
        <v>8226.157</v>
      </c>
      <c r="H12" s="73">
        <v>-23489.888</v>
      </c>
      <c r="I12" s="73">
        <v>-6897.596</v>
      </c>
      <c r="J12" s="73">
        <v>-16592.292</v>
      </c>
      <c r="M12" s="71"/>
    </row>
    <row r="13" spans="1:13" ht="12.75">
      <c r="A13" s="72">
        <v>107</v>
      </c>
      <c r="B13" s="53" t="s">
        <v>41</v>
      </c>
      <c r="C13" s="73">
        <v>323186.458</v>
      </c>
      <c r="D13" s="73">
        <v>332717.685</v>
      </c>
      <c r="E13" s="73">
        <v>-9531.227000000014</v>
      </c>
      <c r="F13" s="73">
        <v>34192.092</v>
      </c>
      <c r="G13" s="73">
        <v>4252.74</v>
      </c>
      <c r="H13" s="73">
        <v>-39470.57900000001</v>
      </c>
      <c r="I13" s="73">
        <v>-12939.248</v>
      </c>
      <c r="J13" s="73">
        <v>-26531.331</v>
      </c>
      <c r="M13" s="71"/>
    </row>
    <row r="14" spans="1:13" ht="12.75">
      <c r="A14" s="101">
        <v>108</v>
      </c>
      <c r="B14" s="53" t="s">
        <v>332</v>
      </c>
      <c r="C14" s="73">
        <v>12.421</v>
      </c>
      <c r="D14" s="73">
        <v>12.132</v>
      </c>
      <c r="E14" s="73">
        <v>0.2889999999999997</v>
      </c>
      <c r="F14" s="73">
        <v>1279.194</v>
      </c>
      <c r="G14" s="73">
        <v>321.783</v>
      </c>
      <c r="H14" s="73">
        <v>-957.122</v>
      </c>
      <c r="I14" s="73">
        <v>-423.252</v>
      </c>
      <c r="J14" s="73">
        <v>-533.87</v>
      </c>
      <c r="M14" s="71"/>
    </row>
    <row r="15" spans="1:13" ht="12.75">
      <c r="A15" s="324" t="s">
        <v>8</v>
      </c>
      <c r="B15" s="324"/>
      <c r="C15" s="193">
        <v>1681603.2840000005</v>
      </c>
      <c r="D15" s="193">
        <v>1642392.602</v>
      </c>
      <c r="E15" s="193">
        <v>39210.68200000005</v>
      </c>
      <c r="F15" s="193">
        <v>173236.985</v>
      </c>
      <c r="G15" s="193">
        <v>23767.550999999996</v>
      </c>
      <c r="H15" s="193">
        <v>-110258.75199999996</v>
      </c>
      <c r="I15" s="193">
        <v>-36117.863000000005</v>
      </c>
      <c r="J15" s="193">
        <v>-74140.889</v>
      </c>
      <c r="M15" s="71"/>
    </row>
    <row r="16" spans="1:13" ht="12.75">
      <c r="A16" s="52">
        <v>63</v>
      </c>
      <c r="B16" s="56" t="s">
        <v>322</v>
      </c>
      <c r="C16" s="73">
        <v>51502.652</v>
      </c>
      <c r="D16" s="73">
        <v>50201.741</v>
      </c>
      <c r="E16" s="73">
        <v>1300.911</v>
      </c>
      <c r="F16" s="73">
        <v>5050.116</v>
      </c>
      <c r="G16" s="73">
        <v>4065.344</v>
      </c>
      <c r="H16" s="73">
        <v>316.1390000000001</v>
      </c>
      <c r="I16" s="73">
        <v>90.257</v>
      </c>
      <c r="J16" s="73">
        <v>225.882</v>
      </c>
      <c r="L16" s="59"/>
      <c r="M16" s="71"/>
    </row>
    <row r="17" spans="1:13" ht="12.75">
      <c r="A17" s="52">
        <v>76</v>
      </c>
      <c r="B17" s="56" t="s">
        <v>42</v>
      </c>
      <c r="C17" s="73">
        <v>16024.709</v>
      </c>
      <c r="D17" s="73">
        <v>15885.25</v>
      </c>
      <c r="E17" s="73">
        <v>139.45900000000074</v>
      </c>
      <c r="F17" s="73">
        <v>2547.893</v>
      </c>
      <c r="G17" s="73">
        <v>1137.904</v>
      </c>
      <c r="H17" s="73">
        <v>-1270.5299999999993</v>
      </c>
      <c r="I17" s="73">
        <v>-21.663</v>
      </c>
      <c r="J17" s="73">
        <v>-1248.867</v>
      </c>
      <c r="L17" s="59"/>
      <c r="M17" s="71"/>
    </row>
    <row r="18" spans="1:13" ht="12.75">
      <c r="A18" s="74">
        <v>94</v>
      </c>
      <c r="B18" s="61" t="s">
        <v>9</v>
      </c>
      <c r="C18" s="73">
        <v>1643.83</v>
      </c>
      <c r="D18" s="73">
        <v>1357.406</v>
      </c>
      <c r="E18" s="73">
        <v>286.424</v>
      </c>
      <c r="F18" s="73">
        <v>202.357</v>
      </c>
      <c r="G18" s="73">
        <v>58.22</v>
      </c>
      <c r="H18" s="73">
        <v>142.28699999999998</v>
      </c>
      <c r="I18" s="73">
        <v>24.184</v>
      </c>
      <c r="J18" s="73">
        <v>118.103</v>
      </c>
      <c r="L18" s="59"/>
      <c r="M18" s="71"/>
    </row>
    <row r="19" spans="1:13" ht="12.75">
      <c r="A19" s="324" t="s">
        <v>10</v>
      </c>
      <c r="B19" s="324"/>
      <c r="C19" s="193">
        <v>69171.191</v>
      </c>
      <c r="D19" s="193">
        <v>67444.39700000001</v>
      </c>
      <c r="E19" s="193">
        <v>1726.7940000000008</v>
      </c>
      <c r="F19" s="193">
        <v>7800.366</v>
      </c>
      <c r="G19" s="193">
        <v>5261.468</v>
      </c>
      <c r="H19" s="193">
        <v>-812.1039999999991</v>
      </c>
      <c r="I19" s="193">
        <v>92.778</v>
      </c>
      <c r="J19" s="193">
        <v>-904.882</v>
      </c>
      <c r="M19" s="71"/>
    </row>
    <row r="20" spans="1:13" ht="12.75">
      <c r="A20" s="324" t="s">
        <v>11</v>
      </c>
      <c r="B20" s="324"/>
      <c r="C20" s="193">
        <v>1750774.4750000006</v>
      </c>
      <c r="D20" s="193">
        <v>1709836.999</v>
      </c>
      <c r="E20" s="193">
        <v>40937.47600000005</v>
      </c>
      <c r="F20" s="193">
        <v>181037.351</v>
      </c>
      <c r="G20" s="193">
        <v>29029.018999999997</v>
      </c>
      <c r="H20" s="193">
        <v>-111070.85599999996</v>
      </c>
      <c r="I20" s="193">
        <v>-36025.08500000001</v>
      </c>
      <c r="J20" s="193">
        <v>-75045.771</v>
      </c>
      <c r="M20" s="77"/>
    </row>
    <row r="21" spans="1:13" ht="12.75">
      <c r="A21" s="335" t="s">
        <v>333</v>
      </c>
      <c r="B21" s="336"/>
      <c r="C21" s="336"/>
      <c r="D21" s="336"/>
      <c r="E21" s="336"/>
      <c r="F21" s="336"/>
      <c r="G21" s="336"/>
      <c r="H21" s="336"/>
      <c r="I21" s="336"/>
      <c r="J21" s="337"/>
      <c r="M21" s="78"/>
    </row>
    <row r="22" spans="1:13" ht="12.75">
      <c r="A22" s="343" t="s">
        <v>232</v>
      </c>
      <c r="B22" s="344"/>
      <c r="C22" s="344"/>
      <c r="D22" s="344"/>
      <c r="E22" s="344"/>
      <c r="F22" s="344"/>
      <c r="G22" s="344"/>
      <c r="H22" s="344"/>
      <c r="I22" s="344"/>
      <c r="J22" s="345"/>
      <c r="M22" s="78"/>
    </row>
    <row r="23" spans="1:13" ht="12.75">
      <c r="A23" s="340"/>
      <c r="B23" s="341"/>
      <c r="C23" s="341"/>
      <c r="D23" s="341"/>
      <c r="E23" s="341"/>
      <c r="F23" s="341"/>
      <c r="G23" s="341"/>
      <c r="H23" s="341"/>
      <c r="I23" s="341"/>
      <c r="J23" s="342"/>
      <c r="M23" s="78"/>
    </row>
    <row r="24" spans="2:13" ht="12.75">
      <c r="B24" s="338"/>
      <c r="C24" s="338"/>
      <c r="D24" s="338"/>
      <c r="E24" s="338"/>
      <c r="F24" s="338"/>
      <c r="G24" s="338"/>
      <c r="H24" s="338"/>
      <c r="I24" s="338"/>
      <c r="J24" s="338"/>
      <c r="M24" s="78"/>
    </row>
    <row r="25" spans="2:13" ht="12.75">
      <c r="B25" s="338"/>
      <c r="C25" s="338"/>
      <c r="D25" s="338"/>
      <c r="E25" s="338"/>
      <c r="F25" s="338"/>
      <c r="G25" s="338"/>
      <c r="H25" s="338"/>
      <c r="I25" s="338"/>
      <c r="J25" s="338"/>
      <c r="M25" s="78"/>
    </row>
    <row r="26" spans="2:13" ht="12.75">
      <c r="B26" s="79"/>
      <c r="C26" s="80"/>
      <c r="D26" s="80"/>
      <c r="E26" s="80"/>
      <c r="F26" s="80"/>
      <c r="G26" s="80"/>
      <c r="H26" s="80"/>
      <c r="M26" s="78"/>
    </row>
    <row r="27" spans="2:13" ht="12.75">
      <c r="B27" s="79"/>
      <c r="H27" s="80"/>
      <c r="M27" s="78"/>
    </row>
    <row r="28" spans="1:13" ht="12.75">
      <c r="A28" s="81"/>
      <c r="B28" s="64"/>
      <c r="C28" s="82"/>
      <c r="D28" s="82"/>
      <c r="E28" s="82"/>
      <c r="F28" s="82"/>
      <c r="G28" s="82"/>
      <c r="H28" s="82"/>
      <c r="I28" s="82"/>
      <c r="J28" s="82"/>
      <c r="M28" s="71"/>
    </row>
    <row r="29" spans="2:13" ht="12.75">
      <c r="B29" s="79"/>
      <c r="H29" s="80"/>
      <c r="M29" s="78"/>
    </row>
    <row r="30" spans="2:13" ht="12.75">
      <c r="B30" s="79"/>
      <c r="H30" s="80"/>
      <c r="M30" s="78"/>
    </row>
    <row r="31" spans="2:13" ht="12.75">
      <c r="B31" s="79"/>
      <c r="C31" s="80"/>
      <c r="D31" s="80"/>
      <c r="E31" s="80"/>
      <c r="F31" s="80"/>
      <c r="H31" s="80"/>
      <c r="M31" s="68"/>
    </row>
    <row r="32" ht="12.75">
      <c r="B32" s="79"/>
    </row>
    <row r="33" ht="12.75">
      <c r="B33" s="79"/>
    </row>
    <row r="34" ht="12.75">
      <c r="B34" s="79"/>
    </row>
    <row r="35" ht="12.75">
      <c r="B35" s="79"/>
    </row>
    <row r="36" ht="12.75">
      <c r="B36" s="79"/>
    </row>
    <row r="37" ht="12.75">
      <c r="B37" s="79"/>
    </row>
    <row r="38" ht="12.75">
      <c r="B38" s="79"/>
    </row>
    <row r="39" ht="12.75">
      <c r="B39" s="79"/>
    </row>
  </sheetData>
  <sheetProtection/>
  <mergeCells count="22">
    <mergeCell ref="A1:J1"/>
    <mergeCell ref="A2:J2"/>
    <mergeCell ref="A3:J3"/>
    <mergeCell ref="J5:J7"/>
    <mergeCell ref="A5:A7"/>
    <mergeCell ref="A4:J4"/>
    <mergeCell ref="B25:J25"/>
    <mergeCell ref="I5:I7"/>
    <mergeCell ref="A15:B15"/>
    <mergeCell ref="A19:B19"/>
    <mergeCell ref="A20:B20"/>
    <mergeCell ref="A23:J23"/>
    <mergeCell ref="G5:G7"/>
    <mergeCell ref="C5:C7"/>
    <mergeCell ref="E5:E7"/>
    <mergeCell ref="A22:J22"/>
    <mergeCell ref="A21:J21"/>
    <mergeCell ref="B24:J24"/>
    <mergeCell ref="D5:D7"/>
    <mergeCell ref="H5:H7"/>
    <mergeCell ref="F5:F7"/>
    <mergeCell ref="B5:B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Tamara Salgado</cp:lastModifiedBy>
  <cp:lastPrinted>2019-04-02T20:23:04Z</cp:lastPrinted>
  <dcterms:created xsi:type="dcterms:W3CDTF">2001-05-01T21:47:49Z</dcterms:created>
  <dcterms:modified xsi:type="dcterms:W3CDTF">2022-09-02T22:17:02Z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0x010100674620070BC3B54E99973315971852EC</vt:lpwstr>
  </property>
</Properties>
</file>