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Metodología de Presentación" sheetId="2" r:id="rId2"/>
    <sheet name="Notas Explicativas" sheetId="3" r:id="rId3"/>
    <sheet name="Result. Financieros comparados" sheetId="4" r:id="rId4"/>
    <sheet name="E. Sit. Fin. comparado por Isap" sheetId="5" r:id="rId5"/>
    <sheet name="E. Resultados comparado por Isa" sheetId="6" r:id="rId6"/>
    <sheet name="Indic. Fin. comparados por Isap" sheetId="7" r:id="rId7"/>
    <sheet name="E. Sit. Fin. por rubros" sheetId="8" r:id="rId8"/>
    <sheet name="E. Resultados por rubros" sheetId="9" r:id="rId9"/>
    <sheet name="E. Flujo Efectivo por rubros" sheetId="10" r:id="rId10"/>
    <sheet name="E. Sit. Fin. I. Abiertas" sheetId="11" r:id="rId11"/>
    <sheet name="E. Sit. Fin. I. Cerradas" sheetId="12" r:id="rId12"/>
    <sheet name="E. Resultados I. Abiertas" sheetId="13" r:id="rId13"/>
    <sheet name="E. Resultados I. Cerradas" sheetId="14" r:id="rId14"/>
    <sheet name="Ctas. de Resultados I. Abierta " sheetId="15" r:id="rId15"/>
    <sheet name="Ctas. de Resultados I. Cerradas" sheetId="16" r:id="rId16"/>
    <sheet name="E. Flujo Efectivo I. Abiertas" sheetId="17" r:id="rId17"/>
    <sheet name="E. Flujo Efectivo I. Cerradas" sheetId="18" r:id="rId18"/>
    <sheet name="Estándares Legales comparados" sheetId="19" r:id="rId19"/>
    <sheet name="Estándares Legales por Isapre" sheetId="20" r:id="rId20"/>
  </sheets>
  <definedNames>
    <definedName name="__123Graph_A" localSheetId="3" hidden="1">'Result. Financieros comparados'!#REF!</definedName>
    <definedName name="__123Graph_Apm93" localSheetId="3" hidden="1">'Result. Financieros comparados'!#REF!</definedName>
    <definedName name="__123Graph_Bpm93" localSheetId="3" hidden="1">'Result. Financieros comparados'!#REF!</definedName>
    <definedName name="__123Graph_X" localSheetId="3" hidden="1">'Result. Financieros comparados'!#REF!</definedName>
    <definedName name="__123Graph_Xpm93" localSheetId="3" hidden="1">'Result. Financieros comparados'!#REF!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18" hidden="1">#REF!</definedName>
    <definedName name="_Key1" localSheetId="19" hidden="1">#REF!</definedName>
    <definedName name="_Key1" localSheetId="6" hidden="1">#REF!</definedName>
    <definedName name="_Key1" localSheetId="1" hidden="1">#REF!</definedName>
    <definedName name="_Key1" localSheetId="3" hidden="1">'Result. Financieros comparados'!#REF!</definedName>
    <definedName name="_Key1" hidden="1">#REF!</definedName>
    <definedName name="_Order1" localSheetId="9" hidden="1">255</definedName>
    <definedName name="_Order1" localSheetId="8" hidden="1">255</definedName>
    <definedName name="_Order1" localSheetId="7" hidden="1">255</definedName>
    <definedName name="_Order1" hidden="1">0</definedName>
    <definedName name="_Order2" localSheetId="5" hidden="1">0</definedName>
    <definedName name="_Order2" localSheetId="4" hidden="1">0</definedName>
    <definedName name="_Order2" localSheetId="18" hidden="1">0</definedName>
    <definedName name="_Order2" localSheetId="19" hidden="1">0</definedName>
    <definedName name="_Order2" localSheetId="6" hidden="1">0</definedName>
    <definedName name="_Order2" hidden="1">255</definedName>
    <definedName name="_Sort" hidden="1">#REF!</definedName>
    <definedName name="A_impresión_IM" localSheetId="9">'E. Flujo Efectivo por rubros'!$N$8:$N$9</definedName>
    <definedName name="A_impresión_IM" localSheetId="5">'E. Resultados comparado por Isa'!#REF!</definedName>
    <definedName name="A_impresión_IM" localSheetId="8">'E. Resultados por rubros'!$N$7:$N$8</definedName>
    <definedName name="A_impresión_IM" localSheetId="4">'E. Sit. Fin. comparado por Isap'!#REF!</definedName>
    <definedName name="A_impresión_IM" localSheetId="7">'E. Sit. Fin. por rubros'!$M$4:$M$6</definedName>
    <definedName name="A_impresión_IM" localSheetId="18">'Estándares Legales comparados'!#REF!</definedName>
    <definedName name="A_impresión_IM" localSheetId="19">'Estándares Legales por Isapre'!#REF!</definedName>
    <definedName name="A_impresión_IM" localSheetId="6">'Indic. Fin. comparados por Isap'!#REF!</definedName>
    <definedName name="A_impresión_IM" localSheetId="3">'Result. Financieros comparados'!#REF!</definedName>
    <definedName name="_xlnm.Print_Area" localSheetId="14">'Ctas. de Resultados I. Abierta '!$A$2:$I$28</definedName>
    <definedName name="_xlnm.Print_Area" localSheetId="15">'Ctas. de Resultados I. Cerradas'!$A$2:$F$28</definedName>
    <definedName name="_xlnm.Print_Area" localSheetId="16">'E. Flujo Efectivo I. Abiertas'!$B$2:$J$74</definedName>
    <definedName name="_xlnm.Print_Area" localSheetId="17">'E. Flujo Efectivo I. Cerradas'!$B$2:$G$74</definedName>
    <definedName name="_xlnm.Print_Area" localSheetId="9">'E. Flujo Efectivo por rubros'!$A$2:$J$22</definedName>
    <definedName name="_xlnm.Print_Area" localSheetId="5">'E. Resultados comparado por Isa'!$A$2:$H$22</definedName>
    <definedName name="_xlnm.Print_Area" localSheetId="12">'E. Resultados I. Abiertas'!$B$2:$I$29</definedName>
    <definedName name="_xlnm.Print_Area" localSheetId="13">'E. Resultados I. Cerradas'!$B$2:$F$29</definedName>
    <definedName name="_xlnm.Print_Area" localSheetId="8">'E. Resultados por rubros'!$A$2:$J$22</definedName>
    <definedName name="_xlnm.Print_Area" localSheetId="4">'E. Sit. Fin. comparado por Isap'!$A$2:$H$22</definedName>
    <definedName name="_xlnm.Print_Area" localSheetId="10">'E. Sit. Fin. I. Abiertas'!$B$2:$J$32,'E. Sit. Fin. I. Abiertas'!$B$37:$J$74</definedName>
    <definedName name="_xlnm.Print_Area" localSheetId="11">'E. Sit. Fin. I. Cerradas'!$B$2:$G$32,'E. Sit. Fin. I. Cerradas'!$B$37:$G$74</definedName>
    <definedName name="_xlnm.Print_Area" localSheetId="7">'E. Sit. Fin. por rubros'!$A$2:$J$21</definedName>
    <definedName name="_xlnm.Print_Area" localSheetId="18">'Estándares Legales comparados'!$A$2:$H$26</definedName>
    <definedName name="_xlnm.Print_Area" localSheetId="19">'Estándares Legales por Isapre'!$A$2:$H$23</definedName>
    <definedName name="_xlnm.Print_Area" localSheetId="6">'Indic. Fin. comparados por Isap'!$A$2:$H$26</definedName>
    <definedName name="_xlnm.Print_Area" localSheetId="0">'Indice'!$A$1:$D$37</definedName>
    <definedName name="_xlnm.Print_Area" localSheetId="3">'Result. Financieros comparados'!$A$2:$F$56,'Result. Financieros comparados'!$A$58:$F$112,'Result. Financieros comparados'!$A$114:$F$168</definedName>
    <definedName name="sep" localSheetId="5" hidden="1">#REF!</definedName>
    <definedName name="sep" localSheetId="4" hidden="1">#REF!</definedName>
    <definedName name="sep" localSheetId="18" hidden="1">#REF!</definedName>
    <definedName name="sep" localSheetId="19" hidden="1">#REF!</definedName>
    <definedName name="sep" localSheetId="1" hidden="1">#REF!</definedName>
    <definedName name="sep" localSheetId="3" hidden="1">'Result.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<sst xmlns="http://schemas.openxmlformats.org/spreadsheetml/2006/main" count="928" uniqueCount="352">
  <si>
    <t>Valores</t>
  </si>
  <si>
    <t xml:space="preserve">     Nº de isapres en operación</t>
  </si>
  <si>
    <t>Patrimonio</t>
  </si>
  <si>
    <t>Cód.</t>
  </si>
  <si>
    <t>Isapres</t>
  </si>
  <si>
    <t>Colmena Golden Cross</t>
  </si>
  <si>
    <t>Vida Tres</t>
  </si>
  <si>
    <t>Isapre Banmédica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</si>
  <si>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</si>
  <si>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</si>
  <si>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</si>
  <si>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</si>
  <si>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</si>
  <si>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</si>
  <si>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</si>
  <si>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</si>
  <si>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</si>
  <si>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</si>
  <si>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</si>
  <si>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</si>
  <si>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</si>
  <si>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</si>
  <si>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</si>
  <si>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</si>
  <si>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</si>
  <si>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</si>
  <si>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</si>
  <si>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</si>
  <si>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</si>
  <si>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</si>
  <si>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</si>
  <si>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</si>
  <si>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</si>
  <si>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</si>
  <si>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</si>
  <si>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</si>
  <si>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</si>
  <si>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</si>
  <si>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</si>
  <si>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</si>
  <si>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</si>
  <si>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</si>
  <si>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</si>
  <si>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</si>
  <si>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Fusat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</si>
  <si>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</si>
  <si>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</si>
  <si>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</si>
  <si>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</si>
  <si>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</si>
  <si>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</si>
  <si>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</si>
  <si>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</si>
  <si>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</si>
  <si>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</si>
  <si>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</si>
  <si>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</si>
  <si>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</si>
  <si>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</si>
  <si>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</si>
  <si>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</si>
  <si>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</si>
  <si>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</si>
  <si>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</si>
  <si>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</si>
  <si>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</si>
  <si>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</si>
  <si>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</si>
  <si>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</si>
  <si>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</si>
  <si>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</si>
  <si>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</si>
  <si>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</si>
  <si>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</si>
  <si>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</si>
  <si>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</si>
  <si>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</si>
  <si>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</si>
  <si>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</si>
  <si>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</si>
  <si>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</si>
  <si>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</si>
  <si>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</si>
  <si>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</si>
  <si>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</si>
  <si>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</si>
  <si>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</si>
  <si>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</si>
  <si>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</si>
  <si>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</si>
  <si>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</si>
  <si>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</si>
  <si>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</si>
  <si>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</si>
  <si>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</si>
  <si>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</si>
  <si>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</si>
  <si>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</si>
  <si>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</si>
  <si>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</si>
  <si>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</si>
  <si>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</si>
  <si>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</si>
  <si>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</si>
  <si>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</si>
  <si>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</si>
  <si>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</si>
  <si>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</si>
  <si>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</si>
  <si>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</si>
  <si>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</si>
  <si>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</si>
  <si>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</si>
  <si>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</si>
  <si>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</si>
  <si>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</si>
  <si>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</si>
  <si>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</si>
  <si>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</si>
  <si>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</si>
  <si>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</si>
  <si>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</si>
  <si>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</si>
  <si>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</si>
  <si>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</si>
  <si>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</si>
  <si>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</si>
  <si>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</si>
  <si>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</si>
  <si>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</si>
  <si>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</si>
  <si>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</si>
  <si>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</si>
  <si>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</si>
  <si>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</si>
  <si>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</si>
  <si>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</si>
  <si>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</si>
  <si>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</si>
  <si>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</si>
  <si>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</si>
  <si>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</si>
  <si>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</si>
  <si>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</si>
  <si>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</si>
  <si>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</si>
  <si>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</si>
  <si>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</si>
  <si>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</si>
  <si>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</si>
  <si>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</si>
  <si>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</si>
  <si>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</si>
  <si>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</si>
  <si>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</si>
  <si>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</si>
  <si>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</si>
  <si>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</si>
  <si>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</si>
  <si>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</si>
  <si>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</si>
  <si>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</si>
  <si>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</si>
  <si>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</si>
  <si>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</si>
  <si>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</si>
  <si>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</si>
  <si>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</si>
  <si>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</si>
  <si>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</si>
  <si>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</si>
  <si>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</si>
  <si>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</si>
  <si>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</si>
  <si>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</si>
  <si>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</si>
  <si>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</si>
  <si>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</si>
  <si>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</si>
  <si>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</si>
  <si>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</si>
  <si>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</si>
  <si>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</si>
  <si>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</si>
  <si>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</si>
  <si>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</si>
  <si>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</si>
  <si>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</si>
  <si>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</si>
  <si>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</si>
  <si>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</si>
  <si>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</si>
  <si>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</si>
  <si>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</si>
  <si>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</si>
  <si>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</si>
  <si>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</si>
  <si>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</si>
  <si>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</si>
  <si>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</si>
  <si>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</si>
  <si>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</si>
  <si>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</si>
  <si>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</si>
  <si>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</si>
  <si>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</si>
  <si>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</si>
  <si>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</si>
  <si>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</si>
  <si>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</si>
  <si>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</si>
  <si>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Liquidez: Activo Corriente / Pasivo corriente</t>
  </si>
  <si>
    <t>Endeudamiento:  (Pasivo corriente + Pasivo No norriente) / Patrimonio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</si>
  <si>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</si>
  <si>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</si>
  <si>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</si>
  <si>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</si>
  <si>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</si>
  <si>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</si>
  <si>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</si>
  <si>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</si>
  <si>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</si>
  <si>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</si>
  <si>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</si>
  <si>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</si>
  <si>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</si>
  <si>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</si>
  <si>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</si>
  <si>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</si>
  <si>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</si>
  <si>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</si>
  <si>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</si>
  <si>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</si>
  <si>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</si>
  <si>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</si>
  <si>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</si>
  <si>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</si>
  <si>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</si>
  <si>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Total Activos</t>
  </si>
  <si>
    <t>Total Pasivos</t>
  </si>
  <si>
    <t>% variación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</si>
  <si>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</si>
  <si>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</si>
  <si>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</si>
  <si>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</si>
  <si>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</si>
  <si>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</si>
  <si>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</si>
  <si>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</si>
  <si>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</si>
  <si>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</si>
  <si>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</si>
  <si>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</si>
  <si>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</si>
  <si>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</si>
  <si>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</si>
  <si>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</si>
  <si>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</si>
  <si>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</si>
  <si>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</si>
  <si>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</si>
  <si>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</si>
  <si>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</si>
  <si>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</si>
  <si>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Estructura del gasto de administración y ventas (en mill. de $)</t>
  </si>
  <si>
    <t>Total gasto de administración y ventas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</si>
  <si>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</si>
  <si>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</si>
  <si>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</si>
  <si>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</si>
  <si>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</si>
  <si>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</si>
  <si>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</si>
  <si>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</si>
  <si>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</si>
  <si>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Deudas con beneficiarios y prestadores</t>
  </si>
  <si>
    <t>CUADRO N° 1.12</t>
  </si>
  <si>
    <t>Comparación por Isapres</t>
  </si>
  <si>
    <t>CUADRO N° 1.4.1</t>
  </si>
  <si>
    <t>CUADRO N° 1.5.2</t>
  </si>
  <si>
    <t>CUADRO N° 1.4.2</t>
  </si>
  <si>
    <t>CUADRO N° 1.6</t>
  </si>
  <si>
    <t>CUADRO N° 1.13</t>
  </si>
  <si>
    <t>Estándares Legales</t>
  </si>
  <si>
    <t>Garantía (%) (*)</t>
  </si>
  <si>
    <t>RESULTADOS FINANCIEROS COMPARADOS DEL SISTEMA ISAPRE</t>
  </si>
  <si>
    <t>RESULTADOS FINANCIEROS COMPARADOS DE LAS ISAPRE ABIERTAS</t>
  </si>
  <si>
    <t>Notas Explicativas</t>
  </si>
  <si>
    <t>Departamento de Estudios y Desarrollo</t>
  </si>
  <si>
    <t>Principales rubros del estado de situación financiera clasificado por Isapre</t>
  </si>
  <si>
    <t>Principales rubros del estado de resultados por función por Isapre</t>
  </si>
  <si>
    <t>Principales indicadores financieros por Isapre</t>
  </si>
  <si>
    <t>Estado de situación financiera clasificado por Isapre y por rubros</t>
  </si>
  <si>
    <t>Estado de resultados por función por Isapre y por rubros</t>
  </si>
  <si>
    <t>Estado de flujo de efectivos directo por Isapre y por rubros</t>
  </si>
  <si>
    <t>Apertura de cuentas de resultados por Isapre abiertas</t>
  </si>
  <si>
    <t>Apertura de cuentas de resultados por Isapre cerradas</t>
  </si>
  <si>
    <t>Estado de situación financiera clasificado por Isapre abiertas</t>
  </si>
  <si>
    <t>Estado de situación financiera clasificado por Isapre cerradas</t>
  </si>
  <si>
    <t>Estado de resultados por función por Isapre abiertas</t>
  </si>
  <si>
    <t>Estado de resultados por función por Isapre cerradas</t>
  </si>
  <si>
    <t>Estado de flujo de efectivos directo por Isapre abiertas</t>
  </si>
  <si>
    <t>Estado de flujo de efectivos directo por Isapre cerradas</t>
  </si>
  <si>
    <t>Notas</t>
  </si>
  <si>
    <t>Notas explicativas</t>
  </si>
  <si>
    <t>Metodología de presentación</t>
  </si>
  <si>
    <t xml:space="preserve">La presentes estadísticas se basan en la información presentada por las Isapres a traves de la Ficha Económica Financiera de Isapres (FEFI) y bajo las Normas Internacionales de Información Financiera (IFRS). </t>
  </si>
  <si>
    <t xml:space="preserve">El esquema de presentación de la información va de un nivel agregado a uno detallado, bajo el siguiente orden: </t>
  </si>
  <si>
    <t>Información comparada a nivel de Sistema, Total Isapres Abiertas y Total Isapres Cerradas (Cuadros N°1 y 1a)</t>
  </si>
  <si>
    <t>Información comparada por Isapre de los principales rubros financieros (Cuadros N°s 1.1 A, 1.1 B y 1.1 C)</t>
  </si>
  <si>
    <t>Información del período por Isapre de los principales rubros financieros (Cuadros N°s 1.1, 1.2 y 1.3)</t>
  </si>
  <si>
    <t>Información del período por Isapre a nivel de cuentas (Cuadros N°s 1.4 al 1.11)</t>
  </si>
  <si>
    <t>Información comparada y del período por Isapre de los Estándares legales (Cuadros N°s 1.12 al 1.13)</t>
  </si>
  <si>
    <t>Metodología de Presentación</t>
  </si>
  <si>
    <t>Período Enero-Marzo</t>
  </si>
  <si>
    <t>Costos de ventas (-)</t>
  </si>
  <si>
    <t>Gastos de administración y otros gastos por función (-)</t>
  </si>
  <si>
    <t>Gasto por impuestos a las ganancias (-)</t>
  </si>
  <si>
    <t>Al 31 de marzo</t>
  </si>
  <si>
    <t>Nueva Másvida</t>
  </si>
  <si>
    <t>Nueva Masvida</t>
  </si>
  <si>
    <t>Indice información financiera a marzo 2020</t>
  </si>
  <si>
    <t>Síntesis del período 2020</t>
  </si>
  <si>
    <t>Enero-marzo 2019 - 2020</t>
  </si>
  <si>
    <t>Estadísticas consolidadas del sistema año 2020</t>
  </si>
  <si>
    <t>Financieras a marzo 2020 (bajo normas IFRS)</t>
  </si>
  <si>
    <t>Estándares legales comparados marzo 2019-2020</t>
  </si>
  <si>
    <t>Estándares legales por Isapre a marzo 2020</t>
  </si>
  <si>
    <t>Fuente: Superintendencia de Salud, Ficha Económica Financiera de Isapres al 31/03/2020</t>
  </si>
  <si>
    <t>ESTADO DE SITUACION FINANCIERA CLASIFICADO  AL 31 DE MARZO DE 2020</t>
  </si>
  <si>
    <t>ESTADO DE RESULTADOS POR FUNCION AL 31 DE MARZO DE 2020</t>
  </si>
  <si>
    <t>ESTADO DE FLUJO DE EFECTIVO DIRECTO AL 31 DE MARZO DE 2020</t>
  </si>
  <si>
    <t>ESTADO DE SITUACION FINANCIERA CLASIFICADO DE LAS ISAPRES ABIERTAS AL 31 DE MARZO DE 2020</t>
  </si>
  <si>
    <t>ESTADO DE RESULTADOS POR FUNCION DE LAS ISAPRES ABIERTAS AL 31 DE MARZO DE 2020</t>
  </si>
  <si>
    <t>ESTADO DE RESULTADOS POR FUNCION DE LAS ISAPRES CERRADAS AL 31 DE MARZO DE 2020</t>
  </si>
  <si>
    <t>APERTURA DE CUENTAS DE RESULTADOS POR FUNCION DE LAS ISAPRES ABIERTAS AL 31 DE MARZO DE 2020</t>
  </si>
  <si>
    <t>ESTADO DE FLUJO DE EFECTIVO DIRECTO DE LAS ISAPRES ABIERTAS AL 31 DE MARZO DE 2020</t>
  </si>
  <si>
    <t>(*) El plazo para enterar la garantía por las deudas registradas al 31 de marzo de 2020 venció el día 20 de mayo del presente año.</t>
  </si>
  <si>
    <t>Al 31 de marzo de 2020</t>
  </si>
  <si>
    <t>Isalud (ex-Fusat)</t>
  </si>
  <si>
    <t>(1) UF al 31 de marzo de 2020 $28.597,46</t>
  </si>
  <si>
    <t>Garantía Isapre (**)</t>
  </si>
  <si>
    <t xml:space="preserve">El 13 de enero de 2020, la Intendencia de Fondos y Seguros de Salud emitió la Resolución Exenta SS/N° 18, que cancela el registro de las Isapres San Lorenzo (62), Chuquicamata (65) y Río Blanco (68), las que se fusionaron por incorporación a la Isapre Fusat (63), la que a su vez pasará a denominarse Isalud Isapre Ltda. </t>
  </si>
  <si>
    <t>Isapres en operación</t>
  </si>
  <si>
    <t>A partir de la publicación de Estadísticas Financieras de Isapres correspondiente a Diciembre 2016, se ha incorporado información sobre el cumplimiento de los Estándares Legales que deben exhibir todas las Instituciones (Cuadros N°1.12 y 1.13). A partir de esa misma fecha, se dejó de publicar el Documento de Trabajo Estándares Legales del Sistema Isapre que se emitía trimestralmente.</t>
  </si>
  <si>
    <t>Las Estadísticas Financieras de Isapres incluyen información de las 9 Isapres que operaron durante este período. Por lo tanto no se incorpora información de la Isapre Alemana Salud, la que tiene registro abierto desde el 5 de enero de 2001 y cumple con los requisitos legales mínimos, pero nunca ha operado.</t>
  </si>
  <si>
    <t>ESTADO DE FLUJO DE EFECTIVO DIRECTO DE LAS ISAPRES CERRADAS                                   AL 31 DE MARZO DE 2020</t>
  </si>
  <si>
    <t>APERTURA DE CUENTAS DE RESULTADOS POR FUNCION DE LAS ISAPRES CERRADAS                 AL 31 DE MARZO DE 2020</t>
  </si>
  <si>
    <t>ESTADO DE SITUACION FINANCIERA CLASIFICADO DE LAS ISAPRES CERRADAS                        AL 31 DE MARZO DE 2020</t>
  </si>
  <si>
    <t>PRINCIPALES RUBROS DEL ESTADO DE SITUACION FINANCIERO CLASIFICADO POR ISAPRE AL 31 DE MARZO</t>
  </si>
  <si>
    <t>PRINCIPALES RUBROS DEL ESTADO DE RESULTADOS POR FUNCION POR ISAPRE AL 31 DE MARZO</t>
  </si>
  <si>
    <t>PRINCIPALES INDICADORES FINANCIEROS POR ISAPRE AL 31 DE MARZO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</si>
</sst>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General_)"/>
    <numFmt numFmtId="182" formatCode="0.0%"/>
    <numFmt numFmtId="183" formatCode="#,##0.0;\-#,##0.0"/>
    <numFmt numFmtId="184" formatCode="#,##0.0"/>
    <numFmt numFmtId="185" formatCode="#,##0.0000"/>
    <numFmt numFmtId="186" formatCode="_ * #,##0_ ;_ * \-#,##0_ ;_ * &quot;-&quot;??_ ;_ @_ "/>
    <numFmt numFmtId="187" formatCode="#,##0.0000;\-#,##0.0000"/>
    <numFmt numFmtId="188" formatCode="#,##0.0000000"/>
    <numFmt numFmtId="189" formatCode="0.00000%"/>
    <numFmt numFmtId="190" formatCode="#,##0.0\ _€;\-#,##0.0\ _€"/>
    <numFmt numFmtId="191" formatCode="#,##0_ ;\-#,##0\ "/>
    <numFmt numFmtId="192" formatCode="_ * #,##0.0_ ;_ * \-#,##0.0_ ;_ * &quot;-&quot;??_ ;_ @_ "/>
  </numFmts>
  <fonts count="59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9"/>
      <color indexed="8"/>
      <name val="Verdana"/>
      <family val="2"/>
    </font>
    <font>
      <b/>
      <sz val="10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2E74B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31" borderId="0" applyNumberFormat="0" applyBorder="0" applyAlignment="0" applyProtection="0"/>
    <xf numFmtId="181" fontId="5" fillId="0" borderId="0">
      <alignment/>
      <protection/>
    </xf>
    <xf numFmtId="37" fontId="18" fillId="0" borderId="0">
      <alignment/>
      <protection/>
    </xf>
    <xf numFmtId="181" fontId="5" fillId="0" borderId="0">
      <alignment/>
      <protection/>
    </xf>
    <xf numFmtId="37" fontId="0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8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82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83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82" fontId="13" fillId="0" borderId="11" xfId="0" applyNumberFormat="1" applyFont="1" applyFill="1" applyBorder="1" applyAlignment="1" applyProtection="1">
      <alignment/>
      <protection locked="0"/>
    </xf>
    <xf numFmtId="182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82" fontId="13" fillId="0" borderId="12" xfId="0" applyNumberFormat="1" applyFont="1" applyFill="1" applyBorder="1" applyAlignment="1" applyProtection="1">
      <alignment/>
      <protection locked="0"/>
    </xf>
    <xf numFmtId="182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83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82" fontId="9" fillId="0" borderId="12" xfId="66" applyNumberFormat="1" applyFont="1" applyFill="1" applyBorder="1" applyAlignment="1" applyProtection="1">
      <alignment/>
      <protection/>
    </xf>
    <xf numFmtId="183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49" fontId="9" fillId="0" borderId="0" xfId="63" applyNumberFormat="1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3" fontId="9" fillId="0" borderId="0" xfId="62" applyNumberFormat="1" applyFont="1">
      <alignment/>
      <protection/>
    </xf>
    <xf numFmtId="49" fontId="9" fillId="0" borderId="0" xfId="62" applyNumberFormat="1" applyFont="1" applyBorder="1" applyAlignment="1">
      <alignment horizontal="center"/>
      <protection/>
    </xf>
    <xf numFmtId="49" fontId="9" fillId="0" borderId="0" xfId="62" applyNumberFormat="1" applyFont="1" applyBorder="1">
      <alignment/>
      <protection/>
    </xf>
    <xf numFmtId="0" fontId="9" fillId="0" borderId="0" xfId="62" applyFont="1" applyFill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2" fillId="0" borderId="0" xfId="61" applyNumberFormat="1" applyFont="1" applyAlignment="1">
      <alignment horizontal="center"/>
      <protection/>
    </xf>
    <xf numFmtId="49" fontId="9" fillId="0" borderId="0" xfId="61" applyNumberFormat="1" applyFont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3" fontId="9" fillId="0" borderId="11" xfId="61" applyNumberFormat="1" applyFont="1" applyBorder="1">
      <alignment/>
      <protection/>
    </xf>
    <xf numFmtId="3" fontId="9" fillId="0" borderId="12" xfId="61" applyNumberFormat="1" applyFont="1" applyBorder="1">
      <alignment/>
      <protection/>
    </xf>
    <xf numFmtId="37" fontId="9" fillId="0" borderId="0" xfId="61" applyNumberFormat="1" applyFont="1" applyBorder="1" applyAlignment="1">
      <alignment horizontal="left"/>
      <protection/>
    </xf>
    <xf numFmtId="0" fontId="9" fillId="0" borderId="0" xfId="61" applyFont="1" applyBorder="1" applyAlignment="1">
      <alignment horizontal="center"/>
      <protection/>
    </xf>
    <xf numFmtId="37" fontId="13" fillId="0" borderId="0" xfId="61" applyNumberFormat="1" applyFont="1" applyAlignment="1" applyProtection="1">
      <alignment horizontal="left"/>
      <protection locked="0"/>
    </xf>
    <xf numFmtId="181" fontId="15" fillId="0" borderId="0" xfId="58" applyFont="1" applyAlignment="1">
      <alignment horizontal="center"/>
      <protection/>
    </xf>
    <xf numFmtId="181" fontId="13" fillId="0" borderId="0" xfId="60" applyFont="1">
      <alignment/>
      <protection/>
    </xf>
    <xf numFmtId="181" fontId="13" fillId="0" borderId="0" xfId="60" applyNumberFormat="1" applyFont="1" applyProtection="1">
      <alignment/>
      <protection locked="0"/>
    </xf>
    <xf numFmtId="181" fontId="9" fillId="0" borderId="0" xfId="60" applyFont="1">
      <alignment/>
      <protection/>
    </xf>
    <xf numFmtId="37" fontId="13" fillId="0" borderId="13" xfId="60" applyNumberFormat="1" applyFont="1" applyBorder="1" applyProtection="1">
      <alignment/>
      <protection/>
    </xf>
    <xf numFmtId="37" fontId="13" fillId="0" borderId="13" xfId="54" applyNumberFormat="1" applyFont="1" applyBorder="1" applyAlignment="1" applyProtection="1">
      <alignment horizontal="left"/>
      <protection/>
    </xf>
    <xf numFmtId="37" fontId="13" fillId="0" borderId="11" xfId="60" applyNumberFormat="1" applyFont="1" applyBorder="1" applyProtection="1">
      <alignment/>
      <protection/>
    </xf>
    <xf numFmtId="37" fontId="13" fillId="0" borderId="11" xfId="54" applyNumberFormat="1" applyFont="1" applyBorder="1" applyAlignment="1" applyProtection="1">
      <alignment horizontal="left"/>
      <protection/>
    </xf>
    <xf numFmtId="3" fontId="13" fillId="0" borderId="11" xfId="60" applyNumberFormat="1" applyFont="1" applyBorder="1" applyProtection="1">
      <alignment/>
      <protection locked="0"/>
    </xf>
    <xf numFmtId="3" fontId="13" fillId="0" borderId="11" xfId="60" applyNumberFormat="1" applyFont="1" applyBorder="1">
      <alignment/>
      <protection/>
    </xf>
    <xf numFmtId="37" fontId="13" fillId="0" borderId="11" xfId="58" applyNumberFormat="1" applyFont="1" applyBorder="1" applyAlignment="1" applyProtection="1">
      <alignment horizontal="left"/>
      <protection/>
    </xf>
    <xf numFmtId="37" fontId="13" fillId="0" borderId="12" xfId="60" applyNumberFormat="1" applyFont="1" applyBorder="1" applyProtection="1">
      <alignment/>
      <protection/>
    </xf>
    <xf numFmtId="37" fontId="13" fillId="0" borderId="12" xfId="54" applyNumberFormat="1" applyFont="1" applyBorder="1" applyAlignment="1" applyProtection="1">
      <alignment horizontal="left"/>
      <protection/>
    </xf>
    <xf numFmtId="186" fontId="13" fillId="0" borderId="0" xfId="49" applyNumberFormat="1" applyFont="1" applyAlignment="1">
      <alignment/>
    </xf>
    <xf numFmtId="181" fontId="16" fillId="0" borderId="0" xfId="60" applyNumberFormat="1" applyFont="1" applyProtection="1">
      <alignment/>
      <protection locked="0"/>
    </xf>
    <xf numFmtId="37" fontId="13" fillId="0" borderId="12" xfId="58" applyNumberFormat="1" applyFont="1" applyBorder="1" applyAlignment="1" applyProtection="1">
      <alignment horizontal="left"/>
      <protection/>
    </xf>
    <xf numFmtId="181" fontId="9" fillId="0" borderId="0" xfId="60" applyNumberFormat="1" applyFont="1" applyProtection="1">
      <alignment/>
      <protection/>
    </xf>
    <xf numFmtId="37" fontId="13" fillId="0" borderId="0" xfId="60" applyNumberFormat="1" applyFont="1" applyProtection="1">
      <alignment/>
      <protection/>
    </xf>
    <xf numFmtId="37" fontId="13" fillId="0" borderId="0" xfId="54" applyNumberFormat="1" applyFont="1" applyAlignment="1" applyProtection="1">
      <alignment horizontal="left"/>
      <protection/>
    </xf>
    <xf numFmtId="3" fontId="13" fillId="0" borderId="0" xfId="60" applyNumberFormat="1" applyFont="1" applyProtection="1">
      <alignment/>
      <protection locked="0"/>
    </xf>
    <xf numFmtId="3" fontId="13" fillId="0" borderId="0" xfId="60" applyNumberFormat="1" applyFont="1">
      <alignment/>
      <protection/>
    </xf>
    <xf numFmtId="181" fontId="13" fillId="0" borderId="0" xfId="59" applyFont="1">
      <alignment/>
      <protection/>
    </xf>
    <xf numFmtId="181" fontId="13" fillId="0" borderId="0" xfId="59" applyNumberFormat="1" applyFont="1" applyProtection="1">
      <alignment/>
      <protection locked="0"/>
    </xf>
    <xf numFmtId="181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182" fontId="13" fillId="0" borderId="0" xfId="66" applyNumberFormat="1" applyFont="1" applyAlignment="1" applyProtection="1">
      <alignment/>
      <protection locked="0"/>
    </xf>
    <xf numFmtId="37" fontId="13" fillId="0" borderId="11" xfId="59" applyNumberFormat="1" applyFont="1" applyBorder="1" applyProtection="1">
      <alignment/>
      <protection/>
    </xf>
    <xf numFmtId="3" fontId="13" fillId="0" borderId="11" xfId="59" applyNumberFormat="1" applyFont="1" applyBorder="1" applyProtection="1">
      <alignment/>
      <protection locked="0"/>
    </xf>
    <xf numFmtId="37" fontId="13" fillId="0" borderId="12" xfId="59" applyNumberFormat="1" applyFont="1" applyBorder="1" applyProtection="1">
      <alignment/>
      <protection/>
    </xf>
    <xf numFmtId="3" fontId="13" fillId="0" borderId="11" xfId="49" applyNumberFormat="1" applyFont="1" applyBorder="1" applyAlignment="1">
      <alignment/>
    </xf>
    <xf numFmtId="3" fontId="13" fillId="0" borderId="12" xfId="49" applyNumberFormat="1" applyFont="1" applyBorder="1" applyAlignment="1">
      <alignment/>
    </xf>
    <xf numFmtId="9" fontId="13" fillId="0" borderId="0" xfId="66" applyFont="1" applyBorder="1" applyAlignment="1" applyProtection="1">
      <alignment/>
      <protection locked="0"/>
    </xf>
    <xf numFmtId="181" fontId="13" fillId="0" borderId="0" xfId="59" applyNumberFormat="1" applyFont="1" applyBorder="1" applyProtection="1">
      <alignment/>
      <protection locked="0"/>
    </xf>
    <xf numFmtId="37" fontId="13" fillId="0" borderId="0" xfId="59" applyNumberFormat="1" applyFont="1" applyAlignment="1" applyProtection="1">
      <alignment horizontal="left"/>
      <protection locked="0"/>
    </xf>
    <xf numFmtId="37" fontId="13" fillId="0" borderId="0" xfId="59" applyNumberFormat="1" applyFont="1" applyProtection="1">
      <alignment/>
      <protection locked="0"/>
    </xf>
    <xf numFmtId="37" fontId="13" fillId="0" borderId="0" xfId="59" applyNumberFormat="1" applyFont="1" applyProtection="1">
      <alignment/>
      <protection/>
    </xf>
    <xf numFmtId="3" fontId="13" fillId="0" borderId="0" xfId="59" applyNumberFormat="1" applyFont="1" applyProtection="1">
      <alignment/>
      <protection locked="0"/>
    </xf>
    <xf numFmtId="181" fontId="13" fillId="0" borderId="0" xfId="58" applyFont="1">
      <alignment/>
      <protection/>
    </xf>
    <xf numFmtId="181" fontId="13" fillId="0" borderId="0" xfId="58" applyNumberFormat="1" applyFont="1" applyProtection="1">
      <alignment/>
      <protection locked="0"/>
    </xf>
    <xf numFmtId="181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3" fontId="13" fillId="0" borderId="13" xfId="58" applyNumberFormat="1" applyFont="1" applyBorder="1" applyProtection="1">
      <alignment/>
      <protection locked="0"/>
    </xf>
    <xf numFmtId="3" fontId="13" fillId="0" borderId="0" xfId="58" applyNumberFormat="1" applyFont="1">
      <alignment/>
      <protection/>
    </xf>
    <xf numFmtId="3" fontId="13" fillId="0" borderId="0" xfId="58" applyNumberFormat="1" applyFo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37" fontId="13" fillId="0" borderId="12" xfId="58" applyNumberFormat="1" applyFont="1" applyBorder="1" applyProtection="1">
      <alignment/>
      <protection/>
    </xf>
    <xf numFmtId="3" fontId="13" fillId="0" borderId="12" xfId="58" applyNumberFormat="1" applyFont="1" applyBorder="1" applyProtection="1">
      <alignment/>
      <protection locked="0"/>
    </xf>
    <xf numFmtId="181" fontId="16" fillId="0" borderId="0" xfId="58" applyNumberFormat="1" applyFont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/>
    </xf>
    <xf numFmtId="181" fontId="14" fillId="0" borderId="0" xfId="56" applyFont="1">
      <alignment/>
      <protection/>
    </xf>
    <xf numFmtId="181" fontId="13" fillId="0" borderId="0" xfId="56" applyFont="1">
      <alignment/>
      <protection/>
    </xf>
    <xf numFmtId="37" fontId="13" fillId="0" borderId="13" xfId="54" applyNumberFormat="1" applyFont="1" applyBorder="1" applyProtection="1">
      <alignment/>
      <protection/>
    </xf>
    <xf numFmtId="183" fontId="13" fillId="0" borderId="13" xfId="56" applyNumberFormat="1" applyFont="1" applyBorder="1" applyProtection="1">
      <alignment/>
      <protection locked="0"/>
    </xf>
    <xf numFmtId="37" fontId="13" fillId="0" borderId="11" xfId="54" applyNumberFormat="1" applyFont="1" applyBorder="1" applyProtection="1">
      <alignment/>
      <protection/>
    </xf>
    <xf numFmtId="183" fontId="13" fillId="0" borderId="11" xfId="56" applyNumberFormat="1" applyFont="1" applyBorder="1" applyProtection="1">
      <alignment/>
      <protection locked="0"/>
    </xf>
    <xf numFmtId="182" fontId="13" fillId="0" borderId="11" xfId="56" applyNumberFormat="1" applyFont="1" applyBorder="1" applyProtection="1">
      <alignment/>
      <protection hidden="1" locked="0"/>
    </xf>
    <xf numFmtId="37" fontId="13" fillId="0" borderId="12" xfId="54" applyNumberFormat="1" applyFont="1" applyBorder="1" applyProtection="1">
      <alignment/>
      <protection/>
    </xf>
    <xf numFmtId="183" fontId="13" fillId="0" borderId="12" xfId="56" applyNumberFormat="1" applyFont="1" applyBorder="1" applyProtection="1">
      <alignment/>
      <protection locked="0"/>
    </xf>
    <xf numFmtId="37" fontId="13" fillId="0" borderId="0" xfId="56" applyNumberFormat="1" applyFont="1" applyAlignment="1" applyProtection="1">
      <alignment horizontal="left"/>
      <protection locked="0"/>
    </xf>
    <xf numFmtId="181" fontId="13" fillId="0" borderId="0" xfId="56" applyFont="1" quotePrefix="1">
      <alignment/>
      <protection/>
    </xf>
    <xf numFmtId="181" fontId="13" fillId="0" borderId="0" xfId="56" applyFont="1" applyAlignment="1" quotePrefix="1">
      <alignment/>
      <protection/>
    </xf>
    <xf numFmtId="37" fontId="13" fillId="0" borderId="0" xfId="54" applyNumberFormat="1" applyFont="1" applyProtection="1">
      <alignment/>
      <protection/>
    </xf>
    <xf numFmtId="183" fontId="13" fillId="0" borderId="0" xfId="56" applyNumberFormat="1" applyFont="1" applyProtection="1">
      <alignment/>
      <protection locked="0"/>
    </xf>
    <xf numFmtId="182" fontId="13" fillId="0" borderId="0" xfId="56" applyNumberFormat="1" applyFont="1" applyProtection="1">
      <alignment/>
      <protection locked="0"/>
    </xf>
    <xf numFmtId="181" fontId="13" fillId="0" borderId="0" xfId="54" applyFont="1" quotePrefix="1">
      <alignment/>
      <protection/>
    </xf>
    <xf numFmtId="37" fontId="12" fillId="0" borderId="14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7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9" fillId="0" borderId="0" xfId="61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11" xfId="61" applyFont="1" applyBorder="1" applyAlignment="1">
      <alignment vertical="center" wrapText="1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2" applyNumberFormat="1" applyFont="1" applyBorder="1" applyAlignment="1">
      <alignment vertical="center"/>
      <protection/>
    </xf>
    <xf numFmtId="3" fontId="9" fillId="0" borderId="13" xfId="62" applyNumberFormat="1" applyFont="1" applyBorder="1" applyAlignment="1">
      <alignment vertical="center"/>
      <protection/>
    </xf>
    <xf numFmtId="0" fontId="55" fillId="0" borderId="11" xfId="0" applyNumberFormat="1" applyFont="1" applyFill="1" applyBorder="1" applyAlignment="1">
      <alignment vertical="center"/>
    </xf>
    <xf numFmtId="3" fontId="9" fillId="0" borderId="11" xfId="64" applyNumberFormat="1" applyFont="1" applyFill="1" applyBorder="1" applyAlignment="1" applyProtection="1">
      <alignment vertical="center"/>
      <protection locked="0"/>
    </xf>
    <xf numFmtId="3" fontId="9" fillId="0" borderId="11" xfId="63" applyNumberFormat="1" applyFont="1" applyBorder="1" applyAlignment="1">
      <alignment vertical="center"/>
      <protection/>
    </xf>
    <xf numFmtId="0" fontId="9" fillId="0" borderId="0" xfId="63" applyFont="1" applyFill="1" applyBorder="1">
      <alignment/>
      <protection/>
    </xf>
    <xf numFmtId="0" fontId="56" fillId="0" borderId="16" xfId="0" applyNumberFormat="1" applyFont="1" applyFill="1" applyBorder="1" applyAlignment="1">
      <alignment horizontal="center" vertical="center" wrapText="1"/>
    </xf>
    <xf numFmtId="49" fontId="11" fillId="0" borderId="0" xfId="61" applyNumberFormat="1" applyFont="1" applyFill="1" applyBorder="1" applyAlignment="1">
      <alignment horizontal="center" vertical="center" wrapText="1"/>
      <protection/>
    </xf>
    <xf numFmtId="0" fontId="56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63" applyFont="1" applyBorder="1">
      <alignment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18" xfId="0" applyNumberFormat="1" applyFont="1" applyFill="1" applyBorder="1" applyAlignment="1" applyProtection="1">
      <alignment horizontal="left" wrapText="1"/>
      <protection/>
    </xf>
    <xf numFmtId="37" fontId="9" fillId="0" borderId="19" xfId="0" applyNumberFormat="1" applyFont="1" applyFill="1" applyBorder="1" applyAlignment="1" applyProtection="1">
      <alignment horizontal="left" wrapText="1"/>
      <protection/>
    </xf>
    <xf numFmtId="37" fontId="9" fillId="0" borderId="20" xfId="0" applyNumberFormat="1" applyFont="1" applyFill="1" applyBorder="1" applyAlignment="1" applyProtection="1">
      <alignment horizontal="left" wrapText="1"/>
      <protection/>
    </xf>
    <xf numFmtId="37" fontId="9" fillId="0" borderId="15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16" xfId="0" applyNumberFormat="1" applyFont="1" applyFill="1" applyBorder="1" applyAlignment="1" applyProtection="1">
      <alignment horizontal="left"/>
      <protection/>
    </xf>
    <xf numFmtId="182" fontId="13" fillId="0" borderId="11" xfId="66" applyNumberFormat="1" applyFont="1" applyBorder="1" applyAlignment="1" applyProtection="1">
      <alignment/>
      <protection locked="0"/>
    </xf>
    <xf numFmtId="182" fontId="14" fillId="0" borderId="0" xfId="66" applyNumberFormat="1" applyFont="1" applyFill="1" applyBorder="1" applyAlignment="1">
      <alignment/>
    </xf>
    <xf numFmtId="3" fontId="9" fillId="0" borderId="13" xfId="62" applyNumberFormat="1" applyFont="1" applyFill="1" applyBorder="1" applyAlignment="1">
      <alignment vertical="center"/>
      <protection/>
    </xf>
    <xf numFmtId="0" fontId="9" fillId="0" borderId="0" xfId="62" applyFont="1" applyFill="1" applyBorder="1">
      <alignment/>
      <protection/>
    </xf>
    <xf numFmtId="3" fontId="9" fillId="0" borderId="11" xfId="62" applyNumberFormat="1" applyFont="1" applyFill="1" applyBorder="1" applyAlignment="1">
      <alignment vertical="center"/>
      <protection/>
    </xf>
    <xf numFmtId="3" fontId="13" fillId="0" borderId="13" xfId="56" applyNumberFormat="1" applyFont="1" applyBorder="1" applyProtection="1">
      <alignment/>
      <protection locked="0"/>
    </xf>
    <xf numFmtId="3" fontId="13" fillId="0" borderId="11" xfId="56" applyNumberFormat="1" applyFont="1" applyBorder="1" applyProtection="1">
      <alignment/>
      <protection locked="0"/>
    </xf>
    <xf numFmtId="3" fontId="13" fillId="0" borderId="12" xfId="56" applyNumberFormat="1" applyFont="1" applyBorder="1" applyProtection="1">
      <alignment/>
      <protection locked="0"/>
    </xf>
    <xf numFmtId="184" fontId="13" fillId="0" borderId="11" xfId="66" applyNumberFormat="1" applyFont="1" applyBorder="1" applyAlignment="1" applyProtection="1">
      <alignment/>
      <protection locked="0"/>
    </xf>
    <xf numFmtId="182" fontId="13" fillId="0" borderId="13" xfId="66" applyNumberFormat="1" applyFont="1" applyBorder="1" applyAlignment="1" applyProtection="1">
      <alignment/>
      <protection locked="0"/>
    </xf>
    <xf numFmtId="184" fontId="13" fillId="0" borderId="13" xfId="66" applyNumberFormat="1" applyFont="1" applyBorder="1" applyAlignment="1" applyProtection="1">
      <alignment/>
      <protection locked="0"/>
    </xf>
    <xf numFmtId="182" fontId="13" fillId="0" borderId="13" xfId="56" applyNumberFormat="1" applyFont="1" applyBorder="1" applyProtection="1">
      <alignment/>
      <protection hidden="1" locked="0"/>
    </xf>
    <xf numFmtId="182" fontId="13" fillId="0" borderId="13" xfId="66" applyNumberFormat="1" applyFont="1" applyBorder="1" applyAlignment="1">
      <alignment/>
    </xf>
    <xf numFmtId="182" fontId="13" fillId="0" borderId="11" xfId="66" applyNumberFormat="1" applyFont="1" applyBorder="1" applyAlignment="1">
      <alignment/>
    </xf>
    <xf numFmtId="182" fontId="13" fillId="0" borderId="12" xfId="56" applyNumberFormat="1" applyFont="1" applyBorder="1" applyProtection="1">
      <alignment/>
      <protection hidden="1" locked="0"/>
    </xf>
    <xf numFmtId="182" fontId="13" fillId="0" borderId="12" xfId="66" applyNumberFormat="1" applyFont="1" applyBorder="1" applyAlignment="1">
      <alignment/>
    </xf>
    <xf numFmtId="49" fontId="9" fillId="0" borderId="21" xfId="61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49" fontId="9" fillId="0" borderId="11" xfId="61" applyNumberFormat="1" applyFont="1" applyBorder="1" applyAlignment="1">
      <alignment horizontal="center" vertical="center" wrapText="1"/>
      <protection/>
    </xf>
    <xf numFmtId="49" fontId="9" fillId="0" borderId="12" xfId="61" applyNumberFormat="1" applyFont="1" applyBorder="1" applyAlignment="1">
      <alignment horizontal="center" vertical="center" wrapText="1"/>
      <protection/>
    </xf>
    <xf numFmtId="49" fontId="9" fillId="0" borderId="13" xfId="61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37" fontId="11" fillId="34" borderId="10" xfId="0" applyNumberFormat="1" applyFont="1" applyFill="1" applyBorder="1" applyAlignment="1" applyProtection="1">
      <alignment/>
      <protection/>
    </xf>
    <xf numFmtId="37" fontId="11" fillId="34" borderId="10" xfId="0" applyNumberFormat="1" applyFont="1" applyFill="1" applyBorder="1" applyAlignment="1" applyProtection="1">
      <alignment horizontal="left"/>
      <protection/>
    </xf>
    <xf numFmtId="37" fontId="11" fillId="34" borderId="12" xfId="0" applyNumberFormat="1" applyFont="1" applyFill="1" applyBorder="1" applyAlignment="1" applyProtection="1">
      <alignment horizontal="left"/>
      <protection/>
    </xf>
    <xf numFmtId="49" fontId="56" fillId="34" borderId="17" xfId="61" applyNumberFormat="1" applyFont="1" applyFill="1" applyBorder="1" applyAlignment="1">
      <alignment horizontal="center" vertical="center" wrapText="1"/>
      <protection/>
    </xf>
    <xf numFmtId="0" fontId="56" fillId="34" borderId="10" xfId="0" applyNumberFormat="1" applyFont="1" applyFill="1" applyBorder="1" applyAlignment="1">
      <alignment horizontal="center" vertical="center" wrapText="1"/>
    </xf>
    <xf numFmtId="49" fontId="56" fillId="34" borderId="10" xfId="61" applyNumberFormat="1" applyFont="1" applyFill="1" applyBorder="1" applyAlignment="1">
      <alignment horizontal="center" vertical="center" wrapText="1"/>
      <protection/>
    </xf>
    <xf numFmtId="0" fontId="56" fillId="34" borderId="10" xfId="0" applyNumberFormat="1" applyFont="1" applyFill="1" applyBorder="1" applyAlignment="1" applyProtection="1">
      <alignment horizontal="center" vertical="center" wrapText="1"/>
      <protection/>
    </xf>
    <xf numFmtId="181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56" applyNumberFormat="1" applyFont="1" applyFill="1" applyBorder="1" applyProtection="1">
      <alignment/>
      <protection locked="0"/>
    </xf>
    <xf numFmtId="182" fontId="11" fillId="34" borderId="10" xfId="66" applyNumberFormat="1" applyFont="1" applyFill="1" applyBorder="1" applyAlignment="1" applyProtection="1">
      <alignment/>
      <protection locked="0"/>
    </xf>
    <xf numFmtId="181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3" xfId="55" applyNumberFormat="1" applyFont="1" applyFill="1" applyBorder="1" applyAlignment="1" applyProtection="1">
      <alignment horizontal="center" vertical="center" wrapText="1"/>
      <protection locked="0"/>
    </xf>
    <xf numFmtId="183" fontId="11" fillId="34" borderId="10" xfId="56" applyNumberFormat="1" applyFont="1" applyFill="1" applyBorder="1" applyProtection="1">
      <alignment/>
      <protection locked="0"/>
    </xf>
    <xf numFmtId="184" fontId="11" fillId="34" borderId="10" xfId="66" applyNumberFormat="1" applyFont="1" applyFill="1" applyBorder="1" applyAlignment="1" applyProtection="1">
      <alignment/>
      <protection locked="0"/>
    </xf>
    <xf numFmtId="181" fontId="11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58" applyNumberFormat="1" applyFont="1" applyFill="1" applyBorder="1" applyProtection="1">
      <alignment/>
      <protection locked="0"/>
    </xf>
    <xf numFmtId="3" fontId="11" fillId="34" borderId="10" xfId="49" applyNumberFormat="1" applyFont="1" applyFill="1" applyBorder="1" applyAlignment="1">
      <alignment/>
    </xf>
    <xf numFmtId="3" fontId="11" fillId="34" borderId="10" xfId="59" applyNumberFormat="1" applyFont="1" applyFill="1" applyBorder="1" applyProtection="1">
      <alignment/>
      <protection locked="0"/>
    </xf>
    <xf numFmtId="3" fontId="11" fillId="34" borderId="10" xfId="60" applyNumberFormat="1" applyFont="1" applyFill="1" applyBorder="1" applyProtection="1">
      <alignment/>
      <protection locked="0"/>
    </xf>
    <xf numFmtId="0" fontId="11" fillId="34" borderId="10" xfId="61" applyFont="1" applyFill="1" applyBorder="1" applyAlignment="1">
      <alignment vertical="center" wrapText="1"/>
      <protection/>
    </xf>
    <xf numFmtId="3" fontId="56" fillId="34" borderId="10" xfId="0" applyNumberFormat="1" applyFont="1" applyFill="1" applyBorder="1" applyAlignment="1">
      <alignment vertical="center"/>
    </xf>
    <xf numFmtId="0" fontId="56" fillId="34" borderId="10" xfId="0" applyNumberFormat="1" applyFont="1" applyFill="1" applyBorder="1" applyAlignment="1" applyProtection="1">
      <alignment vertical="center" wrapText="1"/>
      <protection/>
    </xf>
    <xf numFmtId="0" fontId="56" fillId="34" borderId="10" xfId="0" applyNumberFormat="1" applyFont="1" applyFill="1" applyBorder="1" applyAlignment="1">
      <alignment vertical="center" wrapText="1"/>
    </xf>
    <xf numFmtId="3" fontId="56" fillId="34" borderId="10" xfId="0" applyNumberFormat="1" applyFont="1" applyFill="1" applyBorder="1" applyAlignment="1">
      <alignment vertical="center" wrapText="1"/>
    </xf>
    <xf numFmtId="3" fontId="56" fillId="34" borderId="10" xfId="0" applyNumberFormat="1" applyFont="1" applyFill="1" applyBorder="1" applyAlignment="1" applyProtection="1">
      <alignment vertical="center"/>
      <protection/>
    </xf>
    <xf numFmtId="0" fontId="56" fillId="34" borderId="10" xfId="0" applyNumberFormat="1" applyFont="1" applyFill="1" applyBorder="1" applyAlignment="1" applyProtection="1">
      <alignment horizontal="left" vertical="center" wrapText="1"/>
      <protection/>
    </xf>
    <xf numFmtId="3" fontId="56" fillId="34" borderId="10" xfId="64" applyNumberFormat="1" applyFont="1" applyFill="1" applyBorder="1" applyAlignment="1" applyProtection="1">
      <alignment horizontal="right" vertical="center"/>
      <protection/>
    </xf>
    <xf numFmtId="9" fontId="9" fillId="0" borderId="0" xfId="66" applyFont="1" applyBorder="1" applyAlignment="1">
      <alignment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" fontId="11" fillId="34" borderId="13" xfId="56" applyNumberFormat="1" applyFont="1" applyFill="1" applyBorder="1" applyProtection="1">
      <alignment/>
      <protection locked="0"/>
    </xf>
    <xf numFmtId="182" fontId="11" fillId="34" borderId="13" xfId="66" applyNumberFormat="1" applyFont="1" applyFill="1" applyBorder="1" applyAlignment="1" applyProtection="1">
      <alignment/>
      <protection locked="0"/>
    </xf>
    <xf numFmtId="3" fontId="13" fillId="0" borderId="13" xfId="56" applyNumberFormat="1" applyFont="1" applyBorder="1" applyAlignment="1" applyProtection="1">
      <alignment horizontal="right"/>
      <protection locked="0"/>
    </xf>
    <xf numFmtId="3" fontId="13" fillId="0" borderId="11" xfId="56" applyNumberFormat="1" applyFont="1" applyBorder="1" applyAlignment="1" applyProtection="1">
      <alignment horizontal="right"/>
      <protection locked="0"/>
    </xf>
    <xf numFmtId="3" fontId="13" fillId="0" borderId="12" xfId="56" applyNumberFormat="1" applyFont="1" applyBorder="1" applyAlignment="1" applyProtection="1">
      <alignment horizontal="right"/>
      <protection locked="0"/>
    </xf>
    <xf numFmtId="3" fontId="11" fillId="34" borderId="10" xfId="56" applyNumberFormat="1" applyFont="1" applyFill="1" applyBorder="1" applyAlignment="1" applyProtection="1">
      <alignment horizontal="right"/>
      <protection locked="0"/>
    </xf>
    <xf numFmtId="182" fontId="13" fillId="0" borderId="11" xfId="0" applyNumberFormat="1" applyFont="1" applyFill="1" applyBorder="1" applyAlignment="1" applyProtection="1" quotePrefix="1">
      <alignment horizontal="center"/>
      <protection/>
    </xf>
    <xf numFmtId="3" fontId="9" fillId="0" borderId="0" xfId="61" applyNumberFormat="1" applyFont="1">
      <alignment/>
      <protection/>
    </xf>
    <xf numFmtId="3" fontId="9" fillId="0" borderId="0" xfId="62" applyNumberFormat="1" applyFont="1" applyBorder="1">
      <alignment/>
      <protection/>
    </xf>
    <xf numFmtId="37" fontId="8" fillId="0" borderId="0" xfId="0" applyFont="1" applyBorder="1" applyAlignment="1">
      <alignment horizontal="center"/>
    </xf>
    <xf numFmtId="182" fontId="13" fillId="0" borderId="12" xfId="0" applyNumberFormat="1" applyFont="1" applyFill="1" applyBorder="1" applyAlignment="1" applyProtection="1" quotePrefix="1">
      <alignment horizontal="right"/>
      <protection/>
    </xf>
    <xf numFmtId="186" fontId="19" fillId="0" borderId="0" xfId="49" applyNumberFormat="1" applyFont="1" applyAlignment="1" applyProtection="1">
      <alignment/>
      <protection locked="0"/>
    </xf>
    <xf numFmtId="182" fontId="13" fillId="0" borderId="11" xfId="66" applyNumberFormat="1" applyFont="1" applyBorder="1" applyAlignment="1" applyProtection="1">
      <alignment horizontal="right"/>
      <protection locked="0"/>
    </xf>
    <xf numFmtId="182" fontId="13" fillId="0" borderId="11" xfId="66" applyNumberFormat="1" applyFont="1" applyBorder="1" applyAlignment="1" applyProtection="1" quotePrefix="1">
      <alignment horizontal="right"/>
      <protection locked="0"/>
    </xf>
    <xf numFmtId="182" fontId="11" fillId="34" borderId="10" xfId="66" applyNumberFormat="1" applyFont="1" applyFill="1" applyBorder="1" applyAlignment="1" applyProtection="1" quotePrefix="1">
      <alignment horizontal="right"/>
      <protection locked="0"/>
    </xf>
    <xf numFmtId="37" fontId="57" fillId="0" borderId="0" xfId="0" applyFont="1" applyAlignment="1">
      <alignment vertical="center"/>
    </xf>
    <xf numFmtId="184" fontId="13" fillId="0" borderId="13" xfId="66" applyNumberFormat="1" applyFont="1" applyBorder="1" applyAlignment="1">
      <alignment/>
    </xf>
    <xf numFmtId="184" fontId="13" fillId="0" borderId="11" xfId="66" applyNumberFormat="1" applyFont="1" applyBorder="1" applyAlignment="1">
      <alignment/>
    </xf>
    <xf numFmtId="184" fontId="13" fillId="0" borderId="12" xfId="66" applyNumberFormat="1" applyFont="1" applyBorder="1" applyAlignment="1">
      <alignment/>
    </xf>
    <xf numFmtId="37" fontId="9" fillId="0" borderId="0" xfId="0" applyFont="1" applyBorder="1" applyAlignment="1">
      <alignment horizontal="left" wrapText="1"/>
    </xf>
    <xf numFmtId="37" fontId="58" fillId="0" borderId="0" xfId="0" applyFont="1" applyAlignment="1">
      <alignment horizontal="center"/>
    </xf>
    <xf numFmtId="37" fontId="9" fillId="0" borderId="0" xfId="0" applyFont="1" applyAlignment="1">
      <alignment horizontal="left" wrapText="1"/>
    </xf>
    <xf numFmtId="37" fontId="8" fillId="0" borderId="0" xfId="0" applyFont="1" applyBorder="1" applyAlignment="1">
      <alignment horizontal="center"/>
    </xf>
    <xf numFmtId="37" fontId="12" fillId="0" borderId="0" xfId="0" applyFont="1" applyBorder="1" applyAlignment="1">
      <alignment horizontal="justify" wrapText="1"/>
    </xf>
    <xf numFmtId="37" fontId="9" fillId="0" borderId="0" xfId="0" applyFont="1" applyAlignment="1">
      <alignment horizontal="justify" wrapText="1"/>
    </xf>
    <xf numFmtId="37" fontId="9" fillId="0" borderId="24" xfId="0" applyFont="1" applyFill="1" applyBorder="1" applyAlignment="1">
      <alignment horizontal="left"/>
    </xf>
    <xf numFmtId="37" fontId="9" fillId="0" borderId="14" xfId="0" applyFont="1" applyFill="1" applyBorder="1" applyAlignment="1">
      <alignment horizontal="left"/>
    </xf>
    <xf numFmtId="37" fontId="9" fillId="0" borderId="21" xfId="0" applyFont="1" applyFill="1" applyBorder="1" applyAlignment="1">
      <alignment horizontal="left"/>
    </xf>
    <xf numFmtId="37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25" xfId="0" applyNumberFormat="1" applyFont="1" applyFill="1" applyBorder="1" applyAlignment="1" applyProtection="1">
      <alignment horizontal="center"/>
      <protection/>
    </xf>
    <xf numFmtId="0" fontId="11" fillId="34" borderId="25" xfId="0" applyNumberFormat="1" applyFont="1" applyFill="1" applyBorder="1" applyAlignment="1" applyProtection="1" quotePrefix="1">
      <alignment horizontal="center"/>
      <protection/>
    </xf>
    <xf numFmtId="37" fontId="9" fillId="0" borderId="18" xfId="0" applyNumberFormat="1" applyFont="1" applyFill="1" applyBorder="1" applyAlignment="1" applyProtection="1">
      <alignment horizontal="left"/>
      <protection/>
    </xf>
    <xf numFmtId="37" fontId="9" fillId="0" borderId="19" xfId="0" applyNumberFormat="1" applyFont="1" applyFill="1" applyBorder="1" applyAlignment="1" applyProtection="1">
      <alignment horizontal="left"/>
      <protection/>
    </xf>
    <xf numFmtId="37" fontId="9" fillId="0" borderId="20" xfId="0" applyNumberFormat="1" applyFont="1" applyFill="1" applyBorder="1" applyAlignment="1" applyProtection="1">
      <alignment horizontal="left"/>
      <protection/>
    </xf>
    <xf numFmtId="0" fontId="11" fillId="34" borderId="10" xfId="0" applyNumberFormat="1" applyFont="1" applyFill="1" applyBorder="1" applyAlignment="1" applyProtection="1" quotePrefix="1">
      <alignment horizontal="center"/>
      <protection/>
    </xf>
    <xf numFmtId="183" fontId="11" fillId="34" borderId="10" xfId="0" applyNumberFormat="1" applyFont="1" applyFill="1" applyBorder="1" applyAlignment="1" applyProtection="1">
      <alignment horizontal="center" vertical="center" wrapText="1"/>
      <protection/>
    </xf>
    <xf numFmtId="37" fontId="10" fillId="34" borderId="15" xfId="0" applyNumberFormat="1" applyFont="1" applyFill="1" applyBorder="1" applyAlignment="1" applyProtection="1">
      <alignment horizontal="center"/>
      <protection/>
    </xf>
    <xf numFmtId="37" fontId="10" fillId="34" borderId="0" xfId="0" applyNumberFormat="1" applyFont="1" applyFill="1" applyBorder="1" applyAlignment="1" applyProtection="1">
      <alignment horizontal="center"/>
      <protection/>
    </xf>
    <xf numFmtId="37" fontId="10" fillId="34" borderId="16" xfId="0" applyNumberFormat="1" applyFont="1" applyFill="1" applyBorder="1" applyAlignment="1" applyProtection="1">
      <alignment horizontal="center"/>
      <protection/>
    </xf>
    <xf numFmtId="37" fontId="10" fillId="34" borderId="12" xfId="0" applyNumberFormat="1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 horizontal="center"/>
    </xf>
    <xf numFmtId="37" fontId="10" fillId="34" borderId="18" xfId="0" applyFont="1" applyFill="1" applyBorder="1" applyAlignment="1">
      <alignment horizontal="center"/>
    </xf>
    <xf numFmtId="37" fontId="10" fillId="34" borderId="19" xfId="0" applyFont="1" applyFill="1" applyBorder="1" applyAlignment="1">
      <alignment horizontal="center"/>
    </xf>
    <xf numFmtId="37" fontId="10" fillId="34" borderId="20" xfId="0" applyFont="1" applyFill="1" applyBorder="1" applyAlignment="1">
      <alignment horizontal="center"/>
    </xf>
    <xf numFmtId="37" fontId="9" fillId="0" borderId="15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16" xfId="0" applyFont="1" applyFill="1" applyBorder="1" applyAlignment="1">
      <alignment horizontal="left"/>
    </xf>
    <xf numFmtId="183" fontId="11" fillId="34" borderId="26" xfId="0" applyNumberFormat="1" applyFont="1" applyFill="1" applyBorder="1" applyAlignment="1" applyProtection="1">
      <alignment horizontal="center" vertical="center" wrapText="1"/>
      <protection/>
    </xf>
    <xf numFmtId="183" fontId="11" fillId="34" borderId="23" xfId="0" applyNumberFormat="1" applyFont="1" applyFill="1" applyBorder="1" applyAlignment="1" applyProtection="1">
      <alignment horizontal="center" vertical="center" wrapText="1"/>
      <protection/>
    </xf>
    <xf numFmtId="37" fontId="11" fillId="34" borderId="25" xfId="0" applyNumberFormat="1" applyFont="1" applyFill="1" applyBorder="1" applyAlignment="1" applyProtection="1">
      <alignment horizontal="center" vertical="center" wrapText="1"/>
      <protection/>
    </xf>
    <xf numFmtId="37" fontId="11" fillId="34" borderId="22" xfId="0" applyNumberFormat="1" applyFont="1" applyFill="1" applyBorder="1" applyAlignment="1" applyProtection="1">
      <alignment horizontal="center" vertical="center" wrapText="1"/>
      <protection/>
    </xf>
    <xf numFmtId="37" fontId="10" fillId="34" borderId="27" xfId="0" applyNumberFormat="1" applyFont="1" applyFill="1" applyBorder="1" applyAlignment="1" applyProtection="1">
      <alignment horizontal="center"/>
      <protection/>
    </xf>
    <xf numFmtId="37" fontId="10" fillId="34" borderId="28" xfId="0" applyNumberFormat="1" applyFont="1" applyFill="1" applyBorder="1" applyAlignment="1" applyProtection="1">
      <alignment horizontal="center"/>
      <protection/>
    </xf>
    <xf numFmtId="37" fontId="10" fillId="34" borderId="29" xfId="0" applyNumberFormat="1" applyFont="1" applyFill="1" applyBorder="1" applyAlignment="1" applyProtection="1">
      <alignment horizontal="center"/>
      <protection/>
    </xf>
    <xf numFmtId="37" fontId="11" fillId="34" borderId="30" xfId="0" applyNumberFormat="1" applyFont="1" applyFill="1" applyBorder="1" applyAlignment="1" applyProtection="1">
      <alignment horizontal="center" vertical="center" wrapText="1"/>
      <protection/>
    </xf>
    <xf numFmtId="37" fontId="11" fillId="34" borderId="31" xfId="0" applyNumberFormat="1" applyFont="1" applyFill="1" applyBorder="1" applyAlignment="1" applyProtection="1">
      <alignment horizontal="center" vertical="center" wrapText="1"/>
      <protection/>
    </xf>
    <xf numFmtId="37" fontId="9" fillId="0" borderId="24" xfId="0" applyFont="1" applyFill="1" applyBorder="1" applyAlignment="1">
      <alignment horizontal="left" wrapText="1"/>
    </xf>
    <xf numFmtId="37" fontId="9" fillId="0" borderId="14" xfId="0" applyFont="1" applyFill="1" applyBorder="1" applyAlignment="1">
      <alignment horizontal="left" wrapText="1"/>
    </xf>
    <xf numFmtId="37" fontId="9" fillId="0" borderId="21" xfId="0" applyFont="1" applyFill="1" applyBorder="1" applyAlignment="1">
      <alignment horizontal="left" wrapText="1"/>
    </xf>
    <xf numFmtId="37" fontId="9" fillId="0" borderId="15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16" xfId="0" applyFont="1" applyFill="1" applyBorder="1" applyAlignment="1">
      <alignment horizontal="left" wrapText="1"/>
    </xf>
    <xf numFmtId="181" fontId="13" fillId="0" borderId="0" xfId="56" applyFont="1" applyAlignment="1" quotePrefix="1">
      <alignment horizontal="left"/>
      <protection/>
    </xf>
    <xf numFmtId="37" fontId="11" fillId="34" borderId="10" xfId="55" applyNumberFormat="1" applyFont="1" applyFill="1" applyBorder="1" applyAlignment="1" applyProtection="1">
      <alignment horizontal="center"/>
      <protection locked="0"/>
    </xf>
    <xf numFmtId="37" fontId="11" fillId="34" borderId="10" xfId="54" applyNumberFormat="1" applyFont="1" applyFill="1" applyBorder="1" applyAlignment="1" applyProtection="1">
      <alignment horizontal="center"/>
      <protection/>
    </xf>
    <xf numFmtId="37" fontId="11" fillId="34" borderId="13" xfId="54" applyNumberFormat="1" applyFont="1" applyFill="1" applyBorder="1" applyAlignment="1" applyProtection="1">
      <alignment horizontal="center"/>
      <protection/>
    </xf>
    <xf numFmtId="181" fontId="11" fillId="34" borderId="10" xfId="56" applyNumberFormat="1" applyFont="1" applyFill="1" applyBorder="1" applyAlignment="1" applyProtection="1">
      <alignment horizontal="center" vertical="center" wrapText="1"/>
      <protection locked="0"/>
    </xf>
    <xf numFmtId="37" fontId="13" fillId="0" borderId="18" xfId="56" applyNumberFormat="1" applyFont="1" applyBorder="1" applyAlignment="1" applyProtection="1">
      <alignment horizontal="left"/>
      <protection locked="0"/>
    </xf>
    <xf numFmtId="37" fontId="13" fillId="0" borderId="19" xfId="56" applyNumberFormat="1" applyFont="1" applyBorder="1" applyAlignment="1" applyProtection="1">
      <alignment horizontal="left"/>
      <protection locked="0"/>
    </xf>
    <xf numFmtId="37" fontId="13" fillId="0" borderId="20" xfId="56" applyNumberFormat="1" applyFont="1" applyBorder="1" applyAlignment="1" applyProtection="1">
      <alignment horizontal="left"/>
      <protection locked="0"/>
    </xf>
    <xf numFmtId="37" fontId="13" fillId="0" borderId="24" xfId="56" applyNumberFormat="1" applyFont="1" applyBorder="1" applyAlignment="1" applyProtection="1">
      <alignment horizontal="left"/>
      <protection locked="0"/>
    </xf>
    <xf numFmtId="37" fontId="13" fillId="0" borderId="14" xfId="56" applyNumberFormat="1" applyFont="1" applyBorder="1" applyAlignment="1" applyProtection="1">
      <alignment horizontal="left"/>
      <protection locked="0"/>
    </xf>
    <xf numFmtId="37" fontId="13" fillId="0" borderId="21" xfId="56" applyNumberFormat="1" applyFont="1" applyBorder="1" applyAlignment="1" applyProtection="1">
      <alignment horizontal="left"/>
      <protection locked="0"/>
    </xf>
    <xf numFmtId="181" fontId="10" fillId="34" borderId="32" xfId="56" applyFont="1" applyFill="1" applyBorder="1" applyAlignment="1">
      <alignment horizontal="center"/>
      <protection/>
    </xf>
    <xf numFmtId="181" fontId="10" fillId="34" borderId="33" xfId="56" applyFont="1" applyFill="1" applyBorder="1" applyAlignment="1">
      <alignment horizontal="center"/>
      <protection/>
    </xf>
    <xf numFmtId="181" fontId="10" fillId="34" borderId="34" xfId="56" applyFont="1" applyFill="1" applyBorder="1" applyAlignment="1">
      <alignment horizontal="center"/>
      <protection/>
    </xf>
    <xf numFmtId="181" fontId="10" fillId="34" borderId="35" xfId="56" applyNumberFormat="1" applyFont="1" applyFill="1" applyBorder="1" applyAlignment="1" applyProtection="1">
      <alignment horizontal="center"/>
      <protection locked="0"/>
    </xf>
    <xf numFmtId="181" fontId="10" fillId="34" borderId="36" xfId="56" applyNumberFormat="1" applyFont="1" applyFill="1" applyBorder="1" applyAlignment="1" applyProtection="1">
      <alignment horizontal="center"/>
      <protection locked="0"/>
    </xf>
    <xf numFmtId="181" fontId="10" fillId="34" borderId="37" xfId="56" applyNumberFormat="1" applyFont="1" applyFill="1" applyBorder="1" applyAlignment="1" applyProtection="1">
      <alignment horizontal="center"/>
      <protection locked="0"/>
    </xf>
    <xf numFmtId="37" fontId="10" fillId="34" borderId="12" xfId="56" applyNumberFormat="1" applyFont="1" applyFill="1" applyBorder="1" applyAlignment="1" applyProtection="1">
      <alignment horizontal="center"/>
      <protection locked="0"/>
    </xf>
    <xf numFmtId="37" fontId="11" fillId="34" borderId="25" xfId="55" applyNumberFormat="1" applyFont="1" applyFill="1" applyBorder="1" applyAlignment="1" applyProtection="1">
      <alignment horizontal="center" vertical="center" wrapText="1"/>
      <protection locked="0"/>
    </xf>
    <xf numFmtId="181" fontId="13" fillId="0" borderId="24" xfId="56" applyFont="1" applyBorder="1" applyAlignment="1" quotePrefix="1">
      <alignment horizontal="left"/>
      <protection/>
    </xf>
    <xf numFmtId="181" fontId="13" fillId="0" borderId="14" xfId="56" applyFont="1" applyBorder="1" applyAlignment="1" quotePrefix="1">
      <alignment horizontal="left"/>
      <protection/>
    </xf>
    <xf numFmtId="181" fontId="13" fillId="0" borderId="21" xfId="56" applyFont="1" applyBorder="1" applyAlignment="1" quotePrefix="1">
      <alignment horizontal="left"/>
      <protection/>
    </xf>
    <xf numFmtId="181" fontId="10" fillId="34" borderId="15" xfId="56" applyFont="1" applyFill="1" applyBorder="1" applyAlignment="1">
      <alignment horizontal="center"/>
      <protection/>
    </xf>
    <xf numFmtId="181" fontId="10" fillId="34" borderId="0" xfId="56" applyFont="1" applyFill="1" applyBorder="1" applyAlignment="1">
      <alignment horizontal="center"/>
      <protection/>
    </xf>
    <xf numFmtId="181" fontId="10" fillId="34" borderId="15" xfId="56" applyNumberFormat="1" applyFont="1" applyFill="1" applyBorder="1" applyAlignment="1" applyProtection="1">
      <alignment horizontal="center"/>
      <protection locked="0"/>
    </xf>
    <xf numFmtId="181" fontId="10" fillId="34" borderId="0" xfId="56" applyNumberFormat="1" applyFont="1" applyFill="1" applyBorder="1" applyAlignment="1" applyProtection="1">
      <alignment horizontal="center"/>
      <protection locked="0"/>
    </xf>
    <xf numFmtId="37" fontId="10" fillId="34" borderId="27" xfId="56" applyNumberFormat="1" applyFont="1" applyFill="1" applyBorder="1" applyAlignment="1" applyProtection="1">
      <alignment horizontal="center"/>
      <protection locked="0"/>
    </xf>
    <xf numFmtId="37" fontId="10" fillId="34" borderId="28" xfId="56" applyNumberFormat="1" applyFont="1" applyFill="1" applyBorder="1" applyAlignment="1" applyProtection="1">
      <alignment horizontal="center"/>
      <protection locked="0"/>
    </xf>
    <xf numFmtId="37" fontId="10" fillId="34" borderId="38" xfId="56" applyNumberFormat="1" applyFont="1" applyFill="1" applyBorder="1" applyAlignment="1" applyProtection="1">
      <alignment horizontal="center"/>
      <protection locked="0"/>
    </xf>
    <xf numFmtId="181" fontId="11" fillId="34" borderId="30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31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25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22" xfId="56" applyNumberFormat="1" applyFont="1" applyFill="1" applyBorder="1" applyAlignment="1" applyProtection="1">
      <alignment horizontal="center" vertical="center" wrapText="1"/>
      <protection locked="0"/>
    </xf>
    <xf numFmtId="37" fontId="11" fillId="34" borderId="26" xfId="55" applyNumberFormat="1" applyFont="1" applyFill="1" applyBorder="1" applyAlignment="1" applyProtection="1">
      <alignment horizontal="center" vertical="center" wrapText="1"/>
      <protection locked="0"/>
    </xf>
    <xf numFmtId="181" fontId="13" fillId="0" borderId="24" xfId="56" applyFont="1" applyBorder="1" applyAlignment="1">
      <alignment horizontal="left"/>
      <protection/>
    </xf>
    <xf numFmtId="181" fontId="13" fillId="0" borderId="14" xfId="56" applyFont="1" applyBorder="1" applyAlignment="1">
      <alignment horizontal="left"/>
      <protection/>
    </xf>
    <xf numFmtId="181" fontId="13" fillId="0" borderId="21" xfId="56" applyFont="1" applyBorder="1" applyAlignment="1">
      <alignment horizontal="left"/>
      <protection/>
    </xf>
    <xf numFmtId="181" fontId="13" fillId="0" borderId="15" xfId="56" applyFont="1" applyBorder="1" applyAlignment="1">
      <alignment horizontal="left"/>
      <protection/>
    </xf>
    <xf numFmtId="181" fontId="13" fillId="0" borderId="0" xfId="56" applyFont="1" applyBorder="1" applyAlignment="1">
      <alignment horizontal="left"/>
      <protection/>
    </xf>
    <xf numFmtId="181" fontId="13" fillId="0" borderId="16" xfId="56" applyFont="1" applyBorder="1" applyAlignment="1">
      <alignment horizontal="left"/>
      <protection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181" fontId="13" fillId="0" borderId="15" xfId="56" applyFont="1" applyBorder="1" applyAlignment="1">
      <alignment horizontal="left" wrapText="1"/>
      <protection/>
    </xf>
    <xf numFmtId="181" fontId="13" fillId="0" borderId="0" xfId="56" applyFont="1" applyBorder="1" applyAlignment="1">
      <alignment horizontal="left" wrapText="1"/>
      <protection/>
    </xf>
    <xf numFmtId="181" fontId="13" fillId="0" borderId="16" xfId="56" applyFont="1" applyBorder="1" applyAlignment="1">
      <alignment horizontal="left" wrapText="1"/>
      <protection/>
    </xf>
    <xf numFmtId="181" fontId="10" fillId="34" borderId="18" xfId="56" applyFont="1" applyFill="1" applyBorder="1" applyAlignment="1">
      <alignment horizontal="center"/>
      <protection/>
    </xf>
    <xf numFmtId="181" fontId="10" fillId="34" borderId="19" xfId="56" applyFont="1" applyFill="1" applyBorder="1" applyAlignment="1">
      <alignment horizontal="center"/>
      <protection/>
    </xf>
    <xf numFmtId="181" fontId="10" fillId="34" borderId="20" xfId="56" applyFont="1" applyFill="1" applyBorder="1" applyAlignment="1">
      <alignment horizontal="center"/>
      <protection/>
    </xf>
    <xf numFmtId="181" fontId="10" fillId="34" borderId="16" xfId="56" applyNumberFormat="1" applyFont="1" applyFill="1" applyBorder="1" applyAlignment="1" applyProtection="1">
      <alignment horizontal="center"/>
      <protection locked="0"/>
    </xf>
    <xf numFmtId="181" fontId="8" fillId="0" borderId="0" xfId="58" applyFont="1" applyAlignment="1">
      <alignment horizontal="center"/>
      <protection/>
    </xf>
    <xf numFmtId="181" fontId="10" fillId="34" borderId="18" xfId="58" applyFont="1" applyFill="1" applyBorder="1" applyAlignment="1">
      <alignment horizontal="center"/>
      <protection/>
    </xf>
    <xf numFmtId="181" fontId="10" fillId="34" borderId="19" xfId="58" applyFont="1" applyFill="1" applyBorder="1" applyAlignment="1">
      <alignment horizontal="center"/>
      <protection/>
    </xf>
    <xf numFmtId="181" fontId="10" fillId="34" borderId="20" xfId="58" applyFont="1" applyFill="1" applyBorder="1" applyAlignment="1">
      <alignment horizontal="center"/>
      <protection/>
    </xf>
    <xf numFmtId="181" fontId="10" fillId="34" borderId="15" xfId="58" applyNumberFormat="1" applyFont="1" applyFill="1" applyBorder="1" applyAlignment="1" applyProtection="1">
      <alignment horizontal="center"/>
      <protection locked="0"/>
    </xf>
    <xf numFmtId="181" fontId="10" fillId="34" borderId="0" xfId="58" applyNumberFormat="1" applyFont="1" applyFill="1" applyBorder="1" applyAlignment="1" applyProtection="1">
      <alignment horizontal="center"/>
      <protection locked="0"/>
    </xf>
    <xf numFmtId="181" fontId="10" fillId="34" borderId="16" xfId="58" applyNumberFormat="1" applyFont="1" applyFill="1" applyBorder="1" applyAlignment="1" applyProtection="1">
      <alignment horizontal="center"/>
      <protection locked="0"/>
    </xf>
    <xf numFmtId="181" fontId="11" fillId="34" borderId="10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12" xfId="58" applyNumberFormat="1" applyFont="1" applyFill="1" applyBorder="1" applyAlignment="1" applyProtection="1">
      <alignment horizontal="center"/>
      <protection locked="0"/>
    </xf>
    <xf numFmtId="0" fontId="10" fillId="34" borderId="12" xfId="58" applyNumberFormat="1" applyFont="1" applyFill="1" applyBorder="1" applyAlignment="1" applyProtection="1">
      <alignment horizontal="center"/>
      <protection locked="0"/>
    </xf>
    <xf numFmtId="37" fontId="11" fillId="34" borderId="10" xfId="58" applyNumberFormat="1" applyFont="1" applyFill="1" applyBorder="1" applyAlignment="1" applyProtection="1">
      <alignment horizontal="center"/>
      <protection/>
    </xf>
    <xf numFmtId="181" fontId="9" fillId="0" borderId="0" xfId="58" applyNumberFormat="1" applyFont="1" applyAlignment="1" applyProtection="1">
      <alignment horizontal="left"/>
      <protection/>
    </xf>
    <xf numFmtId="37" fontId="13" fillId="0" borderId="18" xfId="58" applyNumberFormat="1" applyFont="1" applyBorder="1" applyAlignment="1" applyProtection="1">
      <alignment horizontal="left" wrapText="1"/>
      <protection locked="0"/>
    </xf>
    <xf numFmtId="37" fontId="13" fillId="0" borderId="19" xfId="58" applyNumberFormat="1" applyFont="1" applyBorder="1" applyAlignment="1" applyProtection="1">
      <alignment horizontal="left" wrapText="1"/>
      <protection locked="0"/>
    </xf>
    <xf numFmtId="37" fontId="13" fillId="0" borderId="20" xfId="58" applyNumberFormat="1" applyFont="1" applyBorder="1" applyAlignment="1" applyProtection="1">
      <alignment horizontal="left" wrapText="1"/>
      <protection locked="0"/>
    </xf>
    <xf numFmtId="181" fontId="9" fillId="0" borderId="24" xfId="58" applyNumberFormat="1" applyFont="1" applyBorder="1" applyAlignment="1" applyProtection="1">
      <alignment horizontal="left" wrapText="1"/>
      <protection/>
    </xf>
    <xf numFmtId="181" fontId="9" fillId="0" borderId="14" xfId="58" applyNumberFormat="1" applyFont="1" applyBorder="1" applyAlignment="1" applyProtection="1">
      <alignment horizontal="left" wrapText="1"/>
      <protection/>
    </xf>
    <xf numFmtId="181" fontId="9" fillId="0" borderId="21" xfId="58" applyNumberFormat="1" applyFont="1" applyBorder="1" applyAlignment="1" applyProtection="1">
      <alignment horizontal="left" wrapText="1"/>
      <protection/>
    </xf>
    <xf numFmtId="37" fontId="13" fillId="0" borderId="15" xfId="58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Border="1" applyAlignment="1" applyProtection="1">
      <alignment horizontal="left" wrapText="1"/>
      <protection locked="0"/>
    </xf>
    <xf numFmtId="37" fontId="13" fillId="0" borderId="16" xfId="58" applyNumberFormat="1" applyFont="1" applyBorder="1" applyAlignment="1" applyProtection="1">
      <alignment horizontal="left" wrapText="1"/>
      <protection locked="0"/>
    </xf>
    <xf numFmtId="37" fontId="13" fillId="0" borderId="18" xfId="59" applyNumberFormat="1" applyFont="1" applyBorder="1" applyAlignment="1" applyProtection="1">
      <alignment horizontal="left"/>
      <protection locked="0"/>
    </xf>
    <xf numFmtId="37" fontId="13" fillId="0" borderId="19" xfId="59" applyNumberFormat="1" applyFont="1" applyBorder="1" applyAlignment="1" applyProtection="1">
      <alignment horizontal="left"/>
      <protection locked="0"/>
    </xf>
    <xf numFmtId="37" fontId="13" fillId="0" borderId="20" xfId="59" applyNumberFormat="1" applyFont="1" applyBorder="1" applyAlignment="1" applyProtection="1">
      <alignment horizontal="left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18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81" fontId="13" fillId="0" borderId="24" xfId="59" applyFont="1" applyBorder="1" applyAlignment="1">
      <alignment horizontal="left" wrapText="1"/>
      <protection/>
    </xf>
    <xf numFmtId="181" fontId="13" fillId="0" borderId="14" xfId="59" applyFont="1" applyBorder="1" applyAlignment="1">
      <alignment horizontal="left" wrapText="1"/>
      <protection/>
    </xf>
    <xf numFmtId="181" fontId="13" fillId="0" borderId="21" xfId="59" applyFont="1" applyBorder="1" applyAlignment="1">
      <alignment horizontal="left" wrapText="1"/>
      <protection/>
    </xf>
    <xf numFmtId="181" fontId="13" fillId="0" borderId="15" xfId="59" applyFont="1" applyBorder="1" applyAlignment="1">
      <alignment horizontal="left" wrapText="1"/>
      <protection/>
    </xf>
    <xf numFmtId="181" fontId="13" fillId="0" borderId="0" xfId="59" applyFont="1" applyBorder="1" applyAlignment="1">
      <alignment horizontal="left" wrapText="1"/>
      <protection/>
    </xf>
    <xf numFmtId="181" fontId="13" fillId="0" borderId="16" xfId="59" applyFont="1" applyBorder="1" applyAlignment="1">
      <alignment horizontal="left" wrapText="1"/>
      <protection/>
    </xf>
    <xf numFmtId="181" fontId="10" fillId="34" borderId="15" xfId="59" applyNumberFormat="1" applyFont="1" applyFill="1" applyBorder="1" applyAlignment="1" applyProtection="1">
      <alignment horizontal="center"/>
      <protection locked="0"/>
    </xf>
    <xf numFmtId="181" fontId="10" fillId="34" borderId="0" xfId="59" applyNumberFormat="1" applyFont="1" applyFill="1" applyBorder="1" applyAlignment="1" applyProtection="1">
      <alignment horizontal="center"/>
      <protection locked="0"/>
    </xf>
    <xf numFmtId="181" fontId="10" fillId="34" borderId="16" xfId="59" applyNumberFormat="1" applyFont="1" applyFill="1" applyBorder="1" applyAlignment="1" applyProtection="1">
      <alignment horizontal="center"/>
      <protection locked="0"/>
    </xf>
    <xf numFmtId="37" fontId="10" fillId="34" borderId="12" xfId="59" applyNumberFormat="1" applyFont="1" applyFill="1" applyBorder="1" applyAlignment="1" applyProtection="1">
      <alignment horizontal="center"/>
      <protection locked="0"/>
    </xf>
    <xf numFmtId="18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81" fontId="10" fillId="34" borderId="15" xfId="60" applyNumberFormat="1" applyFont="1" applyFill="1" applyBorder="1" applyAlignment="1" applyProtection="1">
      <alignment horizontal="center"/>
      <protection locked="0"/>
    </xf>
    <xf numFmtId="181" fontId="10" fillId="34" borderId="0" xfId="60" applyNumberFormat="1" applyFont="1" applyFill="1" applyBorder="1" applyAlignment="1" applyProtection="1">
      <alignment horizontal="center"/>
      <protection locked="0"/>
    </xf>
    <xf numFmtId="181" fontId="10" fillId="34" borderId="16" xfId="60" applyNumberFormat="1" applyFont="1" applyFill="1" applyBorder="1" applyAlignment="1" applyProtection="1">
      <alignment horizontal="center"/>
      <protection locked="0"/>
    </xf>
    <xf numFmtId="37" fontId="10" fillId="34" borderId="12" xfId="60" applyNumberFormat="1" applyFont="1" applyFill="1" applyBorder="1" applyAlignment="1" applyProtection="1">
      <alignment horizontal="center"/>
      <protection locked="0"/>
    </xf>
    <xf numFmtId="37" fontId="13" fillId="0" borderId="0" xfId="60" applyNumberFormat="1" applyFont="1" applyAlignment="1" applyProtection="1">
      <alignment horizontal="justify" wrapText="1"/>
      <protection locked="0"/>
    </xf>
    <xf numFmtId="37" fontId="13" fillId="0" borderId="24" xfId="60" applyNumberFormat="1" applyFont="1" applyBorder="1" applyAlignment="1" applyProtection="1">
      <alignment horizontal="left" wrapText="1"/>
      <protection locked="0"/>
    </xf>
    <xf numFmtId="37" fontId="13" fillId="0" borderId="14" xfId="60" applyNumberFormat="1" applyFont="1" applyBorder="1" applyAlignment="1" applyProtection="1">
      <alignment horizontal="left" wrapText="1"/>
      <protection locked="0"/>
    </xf>
    <xf numFmtId="37" fontId="13" fillId="0" borderId="21" xfId="60" applyNumberFormat="1" applyFont="1" applyBorder="1" applyAlignment="1" applyProtection="1">
      <alignment horizontal="left" wrapText="1"/>
      <protection locked="0"/>
    </xf>
    <xf numFmtId="37" fontId="13" fillId="0" borderId="18" xfId="60" applyNumberFormat="1" applyFont="1" applyBorder="1" applyAlignment="1" applyProtection="1">
      <alignment horizontal="left"/>
      <protection locked="0"/>
    </xf>
    <xf numFmtId="37" fontId="13" fillId="0" borderId="19" xfId="60" applyNumberFormat="1" applyFont="1" applyBorder="1" applyAlignment="1" applyProtection="1">
      <alignment horizontal="left"/>
      <protection locked="0"/>
    </xf>
    <xf numFmtId="37" fontId="13" fillId="0" borderId="20" xfId="60" applyNumberFormat="1" applyFont="1" applyBorder="1" applyAlignment="1" applyProtection="1">
      <alignment horizontal="left"/>
      <protection locked="0"/>
    </xf>
    <xf numFmtId="0" fontId="56" fillId="34" borderId="20" xfId="0" applyNumberFormat="1" applyFont="1" applyFill="1" applyBorder="1" applyAlignment="1">
      <alignment horizontal="center" vertical="center" textRotation="90" wrapText="1"/>
    </xf>
    <xf numFmtId="0" fontId="56" fillId="34" borderId="16" xfId="0" applyNumberFormat="1" applyFont="1" applyFill="1" applyBorder="1" applyAlignment="1">
      <alignment horizontal="center" vertical="center" textRotation="90" wrapText="1"/>
    </xf>
    <xf numFmtId="0" fontId="56" fillId="34" borderId="21" xfId="0" applyNumberFormat="1" applyFont="1" applyFill="1" applyBorder="1" applyAlignment="1">
      <alignment horizontal="center" vertical="center" textRotation="90" wrapText="1"/>
    </xf>
    <xf numFmtId="0" fontId="11" fillId="34" borderId="10" xfId="61" applyFont="1" applyFill="1" applyBorder="1" applyAlignment="1">
      <alignment horizontal="center" vertical="center" wrapText="1"/>
      <protection/>
    </xf>
    <xf numFmtId="0" fontId="56" fillId="34" borderId="10" xfId="0" applyNumberFormat="1" applyFont="1" applyFill="1" applyBorder="1" applyAlignment="1">
      <alignment horizontal="center" vertical="center" textRotation="90" wrapText="1"/>
    </xf>
    <xf numFmtId="0" fontId="56" fillId="34" borderId="17" xfId="0" applyNumberFormat="1" applyFont="1" applyFill="1" applyBorder="1" applyAlignment="1">
      <alignment horizontal="center" vertical="center" textRotation="90" wrapText="1"/>
    </xf>
    <xf numFmtId="0" fontId="10" fillId="34" borderId="12" xfId="58" applyNumberFormat="1" applyFont="1" applyFill="1" applyBorder="1" applyAlignment="1">
      <alignment horizontal="center"/>
      <protection/>
    </xf>
    <xf numFmtId="49" fontId="11" fillId="34" borderId="13" xfId="61" applyNumberFormat="1" applyFont="1" applyFill="1" applyBorder="1" applyAlignment="1">
      <alignment horizontal="center" vertical="center" wrapText="1"/>
      <protection/>
    </xf>
    <xf numFmtId="49" fontId="11" fillId="34" borderId="12" xfId="61" applyNumberFormat="1" applyFont="1" applyFill="1" applyBorder="1" applyAlignment="1">
      <alignment horizontal="center" vertical="center" wrapText="1"/>
      <protection/>
    </xf>
    <xf numFmtId="37" fontId="13" fillId="0" borderId="18" xfId="61" applyNumberFormat="1" applyFont="1" applyBorder="1" applyAlignment="1" applyProtection="1">
      <alignment horizontal="left" wrapText="1"/>
      <protection locked="0"/>
    </xf>
    <xf numFmtId="37" fontId="13" fillId="0" borderId="19" xfId="61" applyNumberFormat="1" applyFont="1" applyBorder="1" applyAlignment="1" applyProtection="1">
      <alignment horizontal="left" wrapText="1"/>
      <protection locked="0"/>
    </xf>
    <xf numFmtId="37" fontId="13" fillId="0" borderId="20" xfId="61" applyNumberFormat="1" applyFont="1" applyBorder="1" applyAlignment="1" applyProtection="1">
      <alignment horizontal="left" wrapText="1"/>
      <protection locked="0"/>
    </xf>
    <xf numFmtId="49" fontId="56" fillId="34" borderId="10" xfId="61" applyNumberFormat="1" applyFont="1" applyFill="1" applyBorder="1" applyAlignment="1">
      <alignment horizontal="center" vertical="center" textRotation="90" wrapText="1"/>
      <protection/>
    </xf>
    <xf numFmtId="37" fontId="9" fillId="0" borderId="0" xfId="61" applyNumberFormat="1" applyFont="1" applyBorder="1" applyAlignment="1">
      <alignment horizontal="left"/>
      <protection/>
    </xf>
    <xf numFmtId="37" fontId="13" fillId="0" borderId="0" xfId="61" applyNumberFormat="1" applyFont="1" applyAlignment="1" applyProtection="1">
      <alignment horizontal="left"/>
      <protection locked="0"/>
    </xf>
    <xf numFmtId="37" fontId="9" fillId="0" borderId="18" xfId="61" applyNumberFormat="1" applyFont="1" applyBorder="1" applyAlignment="1">
      <alignment horizontal="left" wrapText="1"/>
      <protection/>
    </xf>
    <xf numFmtId="37" fontId="9" fillId="0" borderId="19" xfId="61" applyNumberFormat="1" applyFont="1" applyBorder="1" applyAlignment="1">
      <alignment horizontal="left" wrapText="1"/>
      <protection/>
    </xf>
    <xf numFmtId="37" fontId="9" fillId="0" borderId="20" xfId="61" applyNumberFormat="1" applyFont="1" applyBorder="1" applyAlignment="1">
      <alignment horizontal="left" wrapText="1"/>
      <protection/>
    </xf>
    <xf numFmtId="37" fontId="13" fillId="0" borderId="24" xfId="61" applyNumberFormat="1" applyFont="1" applyBorder="1" applyAlignment="1" applyProtection="1">
      <alignment horizontal="left" wrapText="1"/>
      <protection locked="0"/>
    </xf>
    <xf numFmtId="37" fontId="13" fillId="0" borderId="14" xfId="61" applyNumberFormat="1" applyFont="1" applyBorder="1" applyAlignment="1" applyProtection="1">
      <alignment horizontal="left" wrapText="1"/>
      <protection locked="0"/>
    </xf>
    <xf numFmtId="37" fontId="13" fillId="0" borderId="21" xfId="61" applyNumberFormat="1" applyFont="1" applyBorder="1" applyAlignment="1" applyProtection="1">
      <alignment horizontal="left" wrapText="1"/>
      <protection locked="0"/>
    </xf>
    <xf numFmtId="181" fontId="10" fillId="34" borderId="15" xfId="58" applyFont="1" applyFill="1" applyBorder="1" applyAlignment="1">
      <alignment horizontal="center"/>
      <protection/>
    </xf>
    <xf numFmtId="181" fontId="10" fillId="34" borderId="0" xfId="58" applyFont="1" applyFill="1" applyBorder="1" applyAlignment="1">
      <alignment horizontal="center"/>
      <protection/>
    </xf>
    <xf numFmtId="181" fontId="10" fillId="34" borderId="16" xfId="58" applyFont="1" applyFill="1" applyBorder="1" applyAlignment="1">
      <alignment horizontal="center"/>
      <protection/>
    </xf>
    <xf numFmtId="37" fontId="10" fillId="34" borderId="12" xfId="58" applyNumberFormat="1" applyFont="1" applyFill="1" applyBorder="1" applyAlignment="1">
      <alignment horizontal="center"/>
      <protection/>
    </xf>
    <xf numFmtId="181" fontId="8" fillId="0" borderId="0" xfId="58" applyFont="1" applyBorder="1" applyAlignment="1">
      <alignment horizontal="center"/>
      <protection/>
    </xf>
    <xf numFmtId="181" fontId="10" fillId="34" borderId="15" xfId="58" applyFont="1" applyFill="1" applyBorder="1" applyAlignment="1">
      <alignment horizontal="center" wrapText="1"/>
      <protection/>
    </xf>
    <xf numFmtId="181" fontId="10" fillId="34" borderId="0" xfId="58" applyFont="1" applyFill="1" applyBorder="1" applyAlignment="1">
      <alignment horizontal="center" wrapText="1"/>
      <protection/>
    </xf>
    <xf numFmtId="181" fontId="10" fillId="34" borderId="16" xfId="58" applyFont="1" applyFill="1" applyBorder="1" applyAlignment="1">
      <alignment horizontal="center" wrapText="1"/>
      <protection/>
    </xf>
    <xf numFmtId="37" fontId="9" fillId="0" borderId="24" xfId="61" applyNumberFormat="1" applyFont="1" applyBorder="1" applyAlignment="1">
      <alignment horizontal="left"/>
      <protection/>
    </xf>
    <xf numFmtId="37" fontId="9" fillId="0" borderId="14" xfId="61" applyNumberFormat="1" applyFont="1" applyBorder="1" applyAlignment="1">
      <alignment horizontal="left"/>
      <protection/>
    </xf>
    <xf numFmtId="37" fontId="9" fillId="0" borderId="21" xfId="61" applyNumberFormat="1" applyFont="1" applyBorder="1" applyAlignment="1">
      <alignment horizontal="left"/>
      <protection/>
    </xf>
    <xf numFmtId="37" fontId="9" fillId="0" borderId="18" xfId="61" applyNumberFormat="1" applyFont="1" applyBorder="1" applyAlignment="1">
      <alignment horizontal="left"/>
      <protection/>
    </xf>
    <xf numFmtId="37" fontId="9" fillId="0" borderId="19" xfId="61" applyNumberFormat="1" applyFont="1" applyBorder="1" applyAlignment="1">
      <alignment horizontal="left"/>
      <protection/>
    </xf>
    <xf numFmtId="37" fontId="9" fillId="0" borderId="20" xfId="61" applyNumberFormat="1" applyFont="1" applyBorder="1" applyAlignment="1">
      <alignment horizontal="left"/>
      <protection/>
    </xf>
    <xf numFmtId="181" fontId="10" fillId="34" borderId="12" xfId="58" applyFont="1" applyFill="1" applyBorder="1" applyAlignment="1">
      <alignment horizontal="center"/>
      <protection/>
    </xf>
    <xf numFmtId="49" fontId="11" fillId="34" borderId="10" xfId="62" applyNumberFormat="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18" xfId="62" applyNumberFormat="1" applyFont="1" applyBorder="1" applyAlignment="1">
      <alignment horizontal="left" wrapText="1"/>
      <protection/>
    </xf>
    <xf numFmtId="37" fontId="9" fillId="0" borderId="19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49" fontId="9" fillId="0" borderId="24" xfId="62" applyNumberFormat="1" applyFont="1" applyBorder="1" applyAlignment="1">
      <alignment horizontal="left" wrapText="1"/>
      <protection/>
    </xf>
    <xf numFmtId="49" fontId="9" fillId="0" borderId="14" xfId="62" applyNumberFormat="1" applyFont="1" applyBorder="1" applyAlignment="1">
      <alignment horizontal="left" wrapText="1"/>
      <protection/>
    </xf>
    <xf numFmtId="49" fontId="9" fillId="0" borderId="21" xfId="62" applyNumberFormat="1" applyFont="1" applyBorder="1" applyAlignment="1">
      <alignment horizontal="left" wrapText="1"/>
      <protection/>
    </xf>
    <xf numFmtId="37" fontId="9" fillId="0" borderId="18" xfId="62" applyNumberFormat="1" applyFont="1" applyBorder="1" applyAlignment="1">
      <alignment horizontal="left"/>
      <protection/>
    </xf>
    <xf numFmtId="37" fontId="9" fillId="0" borderId="19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37" fontId="9" fillId="0" borderId="0" xfId="62" applyNumberFormat="1" applyFont="1" applyBorder="1" applyAlignment="1">
      <alignment horizontal="left"/>
      <protection/>
    </xf>
    <xf numFmtId="181" fontId="8" fillId="0" borderId="0" xfId="58" applyFont="1" applyFill="1" applyAlignment="1">
      <alignment horizontal="center"/>
      <protection/>
    </xf>
    <xf numFmtId="37" fontId="9" fillId="0" borderId="24" xfId="62" applyNumberFormat="1" applyFont="1" applyBorder="1" applyAlignment="1">
      <alignment horizontal="left"/>
      <protection/>
    </xf>
    <xf numFmtId="37" fontId="9" fillId="0" borderId="14" xfId="62" applyNumberFormat="1" applyFont="1" applyBorder="1" applyAlignment="1">
      <alignment horizontal="left"/>
      <protection/>
    </xf>
    <xf numFmtId="37" fontId="9" fillId="0" borderId="21" xfId="62" applyNumberFormat="1" applyFont="1" applyBorder="1" applyAlignment="1">
      <alignment horizontal="left"/>
      <protection/>
    </xf>
    <xf numFmtId="0" fontId="56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5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5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3" xfId="61" applyFont="1" applyFill="1" applyBorder="1" applyAlignment="1">
      <alignment horizontal="center" vertical="center" wrapText="1"/>
      <protection/>
    </xf>
    <xf numFmtId="0" fontId="11" fillId="34" borderId="12" xfId="61" applyFont="1" applyFill="1" applyBorder="1" applyAlignment="1">
      <alignment horizontal="center" vertical="center" wrapText="1"/>
      <protection/>
    </xf>
    <xf numFmtId="49" fontId="11" fillId="0" borderId="16" xfId="62" applyNumberFormat="1" applyFont="1" applyFill="1" applyBorder="1" applyAlignment="1">
      <alignment horizontal="center" vertical="center" wrapText="1"/>
      <protection/>
    </xf>
    <xf numFmtId="49" fontId="11" fillId="0" borderId="21" xfId="62" applyNumberFormat="1" applyFont="1" applyFill="1" applyBorder="1" applyAlignment="1">
      <alignment horizontal="center" vertical="center" wrapText="1"/>
      <protection/>
    </xf>
    <xf numFmtId="37" fontId="9" fillId="0" borderId="24" xfId="62" applyNumberFormat="1" applyFont="1" applyBorder="1" applyAlignment="1">
      <alignment horizontal="left" wrapText="1"/>
      <protection/>
    </xf>
    <xf numFmtId="37" fontId="9" fillId="0" borderId="14" xfId="62" applyNumberFormat="1" applyFont="1" applyBorder="1" applyAlignment="1">
      <alignment horizontal="left" wrapText="1"/>
      <protection/>
    </xf>
    <xf numFmtId="37" fontId="9" fillId="0" borderId="21" xfId="62" applyNumberFormat="1" applyFont="1" applyBorder="1" applyAlignment="1">
      <alignment horizontal="left" wrapText="1"/>
      <protection/>
    </xf>
    <xf numFmtId="181" fontId="8" fillId="0" borderId="14" xfId="58" applyFont="1" applyBorder="1" applyAlignment="1">
      <alignment horizontal="center"/>
      <protection/>
    </xf>
    <xf numFmtId="37" fontId="10" fillId="34" borderId="24" xfId="58" applyNumberFormat="1" applyFont="1" applyFill="1" applyBorder="1" applyAlignment="1">
      <alignment horizontal="center"/>
      <protection/>
    </xf>
    <xf numFmtId="37" fontId="10" fillId="34" borderId="14" xfId="58" applyNumberFormat="1" applyFont="1" applyFill="1" applyBorder="1" applyAlignment="1">
      <alignment horizontal="center"/>
      <protection/>
    </xf>
    <xf numFmtId="37" fontId="10" fillId="34" borderId="21" xfId="58" applyNumberFormat="1" applyFont="1" applyFill="1" applyBorder="1" applyAlignment="1">
      <alignment horizontal="center"/>
      <protection/>
    </xf>
    <xf numFmtId="0" fontId="56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81" fontId="10" fillId="34" borderId="39" xfId="58" applyFont="1" applyFill="1" applyBorder="1" applyAlignment="1">
      <alignment horizontal="center"/>
      <protection/>
    </xf>
    <xf numFmtId="181" fontId="10" fillId="34" borderId="40" xfId="58" applyFont="1" applyFill="1" applyBorder="1" applyAlignment="1">
      <alignment horizontal="center"/>
      <protection/>
    </xf>
    <xf numFmtId="181" fontId="10" fillId="34" borderId="41" xfId="58" applyFont="1" applyFill="1" applyBorder="1" applyAlignment="1">
      <alignment horizontal="center"/>
      <protection/>
    </xf>
    <xf numFmtId="49" fontId="11" fillId="34" borderId="10" xfId="63" applyNumberFormat="1" applyFont="1" applyFill="1" applyBorder="1" applyAlignment="1">
      <alignment horizontal="center" vertical="center" wrapText="1"/>
      <protection/>
    </xf>
    <xf numFmtId="37" fontId="10" fillId="34" borderId="39" xfId="58" applyNumberFormat="1" applyFont="1" applyFill="1" applyBorder="1" applyAlignment="1">
      <alignment horizontal="center"/>
      <protection/>
    </xf>
    <xf numFmtId="0" fontId="10" fillId="34" borderId="40" xfId="58" applyNumberFormat="1" applyFont="1" applyFill="1" applyBorder="1" applyAlignment="1">
      <alignment horizontal="center"/>
      <protection/>
    </xf>
    <xf numFmtId="0" fontId="10" fillId="34" borderId="41" xfId="58" applyNumberFormat="1" applyFont="1" applyFill="1" applyBorder="1" applyAlignment="1">
      <alignment horizontal="center"/>
      <protection/>
    </xf>
    <xf numFmtId="37" fontId="9" fillId="0" borderId="0" xfId="63" applyNumberFormat="1" applyFont="1" applyBorder="1" applyAlignment="1">
      <alignment horizontal="left"/>
      <protection/>
    </xf>
    <xf numFmtId="37" fontId="9" fillId="0" borderId="24" xfId="63" applyNumberFormat="1" applyFont="1" applyBorder="1" applyAlignment="1">
      <alignment horizontal="left" wrapText="1"/>
      <protection/>
    </xf>
    <xf numFmtId="37" fontId="9" fillId="0" borderId="14" xfId="63" applyNumberFormat="1" applyFont="1" applyBorder="1" applyAlignment="1">
      <alignment horizontal="left" wrapText="1"/>
      <protection/>
    </xf>
    <xf numFmtId="37" fontId="9" fillId="0" borderId="21" xfId="63" applyNumberFormat="1" applyFont="1" applyBorder="1" applyAlignment="1">
      <alignment horizontal="left" wrapText="1"/>
      <protection/>
    </xf>
    <xf numFmtId="37" fontId="9" fillId="0" borderId="15" xfId="63" applyNumberFormat="1" applyFont="1" applyBorder="1" applyAlignment="1">
      <alignment horizontal="left" wrapText="1"/>
      <protection/>
    </xf>
    <xf numFmtId="37" fontId="9" fillId="0" borderId="0" xfId="63" applyNumberFormat="1" applyFont="1" applyBorder="1" applyAlignment="1">
      <alignment horizontal="left" wrapText="1"/>
      <protection/>
    </xf>
    <xf numFmtId="37" fontId="9" fillId="0" borderId="16" xfId="63" applyNumberFormat="1" applyFont="1" applyBorder="1" applyAlignment="1">
      <alignment horizontal="left" wrapText="1"/>
      <protection/>
    </xf>
    <xf numFmtId="37" fontId="9" fillId="0" borderId="0" xfId="63" applyNumberFormat="1" applyFont="1" applyAlignment="1">
      <alignment horizontal="left"/>
      <protection/>
    </xf>
    <xf numFmtId="37" fontId="9" fillId="0" borderId="24" xfId="63" applyNumberFormat="1" applyFont="1" applyBorder="1" applyAlignment="1">
      <alignment horizontal="left"/>
      <protection/>
    </xf>
    <xf numFmtId="37" fontId="9" fillId="0" borderId="14" xfId="63" applyNumberFormat="1" applyFont="1" applyBorder="1" applyAlignment="1">
      <alignment horizontal="left"/>
      <protection/>
    </xf>
    <xf numFmtId="37" fontId="9" fillId="0" borderId="21" xfId="63" applyNumberFormat="1" applyFont="1" applyBorder="1" applyAlignment="1">
      <alignment horizontal="left"/>
      <protection/>
    </xf>
    <xf numFmtId="37" fontId="9" fillId="0" borderId="15" xfId="63" applyNumberFormat="1" applyFont="1" applyBorder="1" applyAlignment="1">
      <alignment horizontal="left"/>
      <protection/>
    </xf>
    <xf numFmtId="37" fontId="9" fillId="0" borderId="16" xfId="63" applyNumberFormat="1" applyFont="1" applyBorder="1" applyAlignment="1">
      <alignment horizontal="left"/>
      <protection/>
    </xf>
    <xf numFmtId="37" fontId="13" fillId="0" borderId="15" xfId="56" applyNumberFormat="1" applyFont="1" applyBorder="1" applyAlignment="1" applyProtection="1">
      <alignment horizontal="left" wrapText="1"/>
      <protection locked="0"/>
    </xf>
    <xf numFmtId="37" fontId="13" fillId="0" borderId="0" xfId="56" applyNumberFormat="1" applyFont="1" applyBorder="1" applyAlignment="1" applyProtection="1">
      <alignment horizontal="left" wrapText="1"/>
      <protection locked="0"/>
    </xf>
    <xf numFmtId="37" fontId="13" fillId="0" borderId="16" xfId="56" applyNumberFormat="1" applyFont="1" applyBorder="1" applyAlignment="1" applyProtection="1">
      <alignment horizontal="left" wrapText="1"/>
      <protection locked="0"/>
    </xf>
    <xf numFmtId="37" fontId="13" fillId="0" borderId="15" xfId="56" applyNumberFormat="1" applyFont="1" applyBorder="1" applyAlignment="1" applyProtection="1">
      <alignment horizontal="left"/>
      <protection locked="0"/>
    </xf>
    <xf numFmtId="37" fontId="13" fillId="0" borderId="0" xfId="56" applyNumberFormat="1" applyFont="1" applyBorder="1" applyAlignment="1" applyProtection="1">
      <alignment horizontal="left"/>
      <protection locked="0"/>
    </xf>
    <xf numFmtId="37" fontId="13" fillId="0" borderId="16" xfId="56" applyNumberFormat="1" applyFont="1" applyBorder="1" applyAlignment="1" applyProtection="1">
      <alignment horizontal="left"/>
      <protection locked="0"/>
    </xf>
    <xf numFmtId="37" fontId="11" fillId="34" borderId="42" xfId="54" applyNumberFormat="1" applyFont="1" applyFill="1" applyBorder="1" applyAlignment="1" applyProtection="1">
      <alignment horizontal="center"/>
      <protection/>
    </xf>
    <xf numFmtId="37" fontId="11" fillId="34" borderId="17" xfId="54" applyNumberFormat="1" applyFont="1" applyFill="1" applyBorder="1" applyAlignment="1" applyProtection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rtera" xfId="54"/>
    <cellStyle name="Normal_FINAN-99" xfId="55"/>
    <cellStyle name="Normal_financiera" xfId="56"/>
    <cellStyle name="Normal_Financiera 2001" xfId="57"/>
    <cellStyle name="Normal_Financiera_1" xfId="58"/>
    <cellStyle name="Normal_Financiera_2" xfId="59"/>
    <cellStyle name="Normal_Financiera_3" xfId="60"/>
    <cellStyle name="Normal_Financiera_4" xfId="61"/>
    <cellStyle name="Normal_Financiera_5" xfId="62"/>
    <cellStyle name="Normal_Financiera_6" xfId="63"/>
    <cellStyle name="Normal_linkpresentacion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25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142875</xdr:rowOff>
    </xdr:from>
    <xdr:to>
      <xdr:col>0</xdr:col>
      <xdr:colOff>895350</xdr:colOff>
      <xdr:row>43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8953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228600</xdr:colOff>
      <xdr:row>10</xdr:row>
      <xdr:rowOff>142875</xdr:rowOff>
    </xdr:to>
    <xdr:pic>
      <xdr:nvPicPr>
        <xdr:cNvPr id="2" name="Imagen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8125" y="38100"/>
          <a:ext cx="19907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38100</xdr:rowOff>
    </xdr:from>
    <xdr:to>
      <xdr:col>3</xdr:col>
      <xdr:colOff>209550</xdr:colOff>
      <xdr:row>10</xdr:row>
      <xdr:rowOff>133350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990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638175</xdr:colOff>
      <xdr:row>12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71625"/>
          <a:ext cx="2009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38100</xdr:rowOff>
    </xdr:from>
    <xdr:to>
      <xdr:col>3</xdr:col>
      <xdr:colOff>209550</xdr:colOff>
      <xdr:row>10</xdr:row>
      <xdr:rowOff>133350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990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638175</xdr:colOff>
      <xdr:row>12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71625"/>
          <a:ext cx="2009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42"/>
  <sheetViews>
    <sheetView showGridLines="0" tabSelected="1" zoomScalePageLayoutView="0" workbookViewId="0" topLeftCell="A1">
      <selection activeCell="A14" sqref="A14:C14"/>
    </sheetView>
  </sheetViews>
  <sheetFormatPr defaultColWidth="12" defaultRowHeight="11.25"/>
  <cols>
    <col min="1" max="1" width="35" style="25" customWidth="1"/>
    <col min="2" max="2" width="9.16015625" style="25" customWidth="1"/>
    <col min="3" max="3" width="77.5" style="25" bestFit="1" customWidth="1"/>
    <col min="4" max="4" width="27.5" style="25" customWidth="1"/>
    <col min="5" max="16384" width="12" style="2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>
      <c r="A12" s="220" t="s">
        <v>288</v>
      </c>
    </row>
    <row r="14" spans="1:3" ht="12.75">
      <c r="A14" s="225" t="s">
        <v>321</v>
      </c>
      <c r="B14" s="225"/>
      <c r="C14" s="225"/>
    </row>
    <row r="15" spans="1:3" ht="12.75">
      <c r="A15" s="113"/>
      <c r="B15" s="113"/>
      <c r="C15" s="113"/>
    </row>
    <row r="16" ht="12.75">
      <c r="A16" s="141" t="s">
        <v>303</v>
      </c>
    </row>
    <row r="17" ht="12.75">
      <c r="B17" s="114" t="s">
        <v>305</v>
      </c>
    </row>
    <row r="18" ht="12.75">
      <c r="B18" s="114" t="s">
        <v>304</v>
      </c>
    </row>
    <row r="19" ht="12.75">
      <c r="A19" s="141" t="s">
        <v>322</v>
      </c>
    </row>
    <row r="20" ht="12.75">
      <c r="B20" s="114" t="s">
        <v>323</v>
      </c>
    </row>
    <row r="21" ht="12.75">
      <c r="C21" s="25" t="s">
        <v>31</v>
      </c>
    </row>
    <row r="22" spans="1:3" ht="12.75">
      <c r="A22" s="141" t="s">
        <v>277</v>
      </c>
      <c r="B22" s="115"/>
      <c r="C22" s="115"/>
    </row>
    <row r="23" ht="12.75">
      <c r="B23" s="114" t="str">
        <f>+B17</f>
        <v>Metodología de presentación</v>
      </c>
    </row>
    <row r="24" spans="2:3" ht="12.75">
      <c r="B24" s="114"/>
      <c r="C24" s="25" t="s">
        <v>289</v>
      </c>
    </row>
    <row r="25" spans="2:3" ht="12.75">
      <c r="B25" s="114"/>
      <c r="C25" s="25" t="s">
        <v>290</v>
      </c>
    </row>
    <row r="26" ht="12.75">
      <c r="C26" s="25" t="s">
        <v>291</v>
      </c>
    </row>
    <row r="27" ht="12.75">
      <c r="A27" s="141" t="s">
        <v>324</v>
      </c>
    </row>
    <row r="28" ht="12.75">
      <c r="B28" s="114" t="s">
        <v>325</v>
      </c>
    </row>
    <row r="29" ht="12.75">
      <c r="C29" s="25" t="s">
        <v>292</v>
      </c>
    </row>
    <row r="30" ht="12.75">
      <c r="C30" s="25" t="s">
        <v>293</v>
      </c>
    </row>
    <row r="31" ht="12.75">
      <c r="C31" s="25" t="s">
        <v>294</v>
      </c>
    </row>
    <row r="32" ht="12.75">
      <c r="C32" s="25" t="s">
        <v>297</v>
      </c>
    </row>
    <row r="33" ht="12.75">
      <c r="C33" s="25" t="s">
        <v>298</v>
      </c>
    </row>
    <row r="34" ht="12.75">
      <c r="C34" s="25" t="s">
        <v>299</v>
      </c>
    </row>
    <row r="35" ht="12.75">
      <c r="C35" s="25" t="s">
        <v>300</v>
      </c>
    </row>
    <row r="36" ht="12.75">
      <c r="C36" s="25" t="s">
        <v>295</v>
      </c>
    </row>
    <row r="37" ht="12.75">
      <c r="C37" s="25" t="s">
        <v>296</v>
      </c>
    </row>
    <row r="38" ht="12.75">
      <c r="C38" s="25" t="s">
        <v>301</v>
      </c>
    </row>
    <row r="39" ht="12.75">
      <c r="C39" s="25" t="s">
        <v>302</v>
      </c>
    </row>
    <row r="40" ht="12.75">
      <c r="B40" s="114" t="s">
        <v>283</v>
      </c>
    </row>
    <row r="41" ht="12.75">
      <c r="C41" s="25" t="s">
        <v>326</v>
      </c>
    </row>
    <row r="42" ht="12.75">
      <c r="C42" s="25" t="s">
        <v>327</v>
      </c>
    </row>
    <row r="66" ht="13.5" customHeight="1"/>
    <row r="67" ht="13.5" customHeight="1"/>
  </sheetData>
  <sheetProtection/>
  <mergeCells count="1">
    <mergeCell ref="A14:C14"/>
  </mergeCells>
  <hyperlinks>
    <hyperlink ref="C29" location="'E. Sit. Fin. por rubros'!A1" display="Estado de situación financiera clasificado por Isapre y por rubros"/>
    <hyperlink ref="C30" location="'E. Resultados por rubros'!A1" display="Estado de resultados por función por Isapre y por rubros"/>
    <hyperlink ref="C31" location="'E. Flujo Efectivo por rubros'!A1" display="Estado de flujo de efectivos directo por Isapre y por rubros"/>
    <hyperlink ref="C32" location="'E. Sit. Fin. I. Abiertas'!A1" display="Estado de situación financiera clasificado por Isapre abiertas"/>
    <hyperlink ref="C33" location="'E. Sit. Fin. I. Cerradas'!A1" display="Estado de situación financiera clasificado por Isapre cerradas"/>
    <hyperlink ref="C34" location="'E. Resultados I. Abiertas'!A1" display="Estado de resultados por función por Isapre abiertas"/>
    <hyperlink ref="C35" location="'E. Resultados I. Cerradas'!A1" display="Estado de resultados por función por Isapre cerradas"/>
    <hyperlink ref="C38" location="'E. Flujo Efectivo I. Abiertas'!A1" display="Estado de flujo de efectivos directo por Isapre abiertas"/>
    <hyperlink ref="C39" location="'E. Flujo Efectivo I. Cerradas'!A1" display="Estado de flujo de efectivos directo por Isapre cerradas"/>
    <hyperlink ref="C36" location="'Ctas. de Resultados I. Abierta '!A1" display="Apertura de cuentas de resultados por Isapre abiertas"/>
    <hyperlink ref="C37" location="'Ctas. de Resultados I. Cerradas'!A1" display="Apertura de cuentas de resultados por Isapre cerradas"/>
    <hyperlink ref="C26" location="'Indic. Fin. comparados por Isap'!A1" display="Principales indicadores financieros por Isapre"/>
    <hyperlink ref="C25" location="'E. Resultados comparado por Isa'!A1" display="Principales rubros del estado de resultados por función por Isapre"/>
    <hyperlink ref="C24" location="'E. Sit. Fin. comparado por Isap'!A1" display="Principales rubros del estado de situación financiera clasificado por Isapre"/>
    <hyperlink ref="C42" location="'Estándares Legales por Isapre'!A1" display="Estándares legales por Isapre a diciembre 2018"/>
    <hyperlink ref="C41" location="'Estándares Legales comparados'!A1" display="Estándares legales comparados diciembre 2017-2018"/>
    <hyperlink ref="C21" location="'Result. Financieros comparados'!A1" display="Resultados financieros comparados"/>
    <hyperlink ref="B17" location="'Metodología de Presentación'!A14" display="Metodología de presentación"/>
    <hyperlink ref="B18" location="'Notas Explicativas'!A14" display="Notas explicativas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4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47" customWidth="1"/>
    <col min="2" max="2" width="45.66015625" style="47" customWidth="1"/>
    <col min="3" max="10" width="18.83203125" style="47" customWidth="1"/>
    <col min="11" max="12" width="5.33203125" style="47" customWidth="1"/>
    <col min="13" max="13" width="8.33203125" style="47" customWidth="1"/>
    <col min="14" max="16384" width="5.33203125" style="47" customWidth="1"/>
  </cols>
  <sheetData>
    <row r="1" spans="1:10" ht="12.75">
      <c r="A1" s="315"/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2.75">
      <c r="A2" s="316" t="s">
        <v>34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10" ht="12.75">
      <c r="A3" s="352" t="s">
        <v>331</v>
      </c>
      <c r="B3" s="353"/>
      <c r="C3" s="353"/>
      <c r="D3" s="353"/>
      <c r="E3" s="353"/>
      <c r="F3" s="353"/>
      <c r="G3" s="353"/>
      <c r="H3" s="353"/>
      <c r="I3" s="353"/>
      <c r="J3" s="354"/>
    </row>
    <row r="4" spans="1:253" ht="12.75">
      <c r="A4" s="355" t="s">
        <v>235</v>
      </c>
      <c r="B4" s="355"/>
      <c r="C4" s="355"/>
      <c r="D4" s="355"/>
      <c r="E4" s="355"/>
      <c r="F4" s="355"/>
      <c r="G4" s="355"/>
      <c r="H4" s="355"/>
      <c r="I4" s="355"/>
      <c r="J4" s="355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ht="12.75">
      <c r="A5" s="351" t="s">
        <v>29</v>
      </c>
      <c r="B5" s="351" t="s">
        <v>4</v>
      </c>
      <c r="C5" s="351" t="s">
        <v>220</v>
      </c>
      <c r="D5" s="351" t="s">
        <v>221</v>
      </c>
      <c r="E5" s="351" t="s">
        <v>222</v>
      </c>
      <c r="F5" s="351" t="s">
        <v>137</v>
      </c>
      <c r="G5" s="351" t="s">
        <v>138</v>
      </c>
      <c r="H5" s="351" t="s">
        <v>139</v>
      </c>
      <c r="I5" s="351" t="s">
        <v>140</v>
      </c>
      <c r="J5" s="351" t="s">
        <v>141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ht="12.75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13" ht="12.75">
      <c r="A7" s="351"/>
      <c r="B7" s="351"/>
      <c r="C7" s="351"/>
      <c r="D7" s="351"/>
      <c r="E7" s="351"/>
      <c r="F7" s="351"/>
      <c r="G7" s="351"/>
      <c r="H7" s="351"/>
      <c r="I7" s="351"/>
      <c r="J7" s="351"/>
      <c r="M7" s="49"/>
    </row>
    <row r="8" spans="1:13" ht="107.25" customHeight="1">
      <c r="A8" s="351"/>
      <c r="B8" s="351"/>
      <c r="C8" s="351"/>
      <c r="D8" s="351"/>
      <c r="E8" s="351"/>
      <c r="F8" s="351"/>
      <c r="G8" s="351"/>
      <c r="H8" s="351"/>
      <c r="I8" s="351"/>
      <c r="J8" s="351"/>
      <c r="M8" s="48"/>
    </row>
    <row r="9" spans="1:13" ht="12.75">
      <c r="A9" s="50">
        <v>67</v>
      </c>
      <c r="B9" s="51" t="s">
        <v>5</v>
      </c>
      <c r="C9" s="54">
        <v>-27554.62</v>
      </c>
      <c r="D9" s="54">
        <v>-5326.482</v>
      </c>
      <c r="E9" s="54">
        <v>0</v>
      </c>
      <c r="F9" s="54">
        <v>-32881.102</v>
      </c>
      <c r="G9" s="55">
        <v>0</v>
      </c>
      <c r="H9" s="54">
        <v>-32881.102</v>
      </c>
      <c r="I9" s="55">
        <v>54418.938</v>
      </c>
      <c r="J9" s="54">
        <v>21537.836000000003</v>
      </c>
      <c r="M9" s="48"/>
    </row>
    <row r="10" spans="1:13" ht="12.75">
      <c r="A10" s="52">
        <v>78</v>
      </c>
      <c r="B10" s="53" t="s">
        <v>49</v>
      </c>
      <c r="C10" s="54">
        <v>-4787.065</v>
      </c>
      <c r="D10" s="54">
        <v>7887.784</v>
      </c>
      <c r="E10" s="54">
        <v>-628.514</v>
      </c>
      <c r="F10" s="54">
        <v>2472.205</v>
      </c>
      <c r="G10" s="55">
        <v>0</v>
      </c>
      <c r="H10" s="54">
        <v>2472.205</v>
      </c>
      <c r="I10" s="55">
        <v>20717.522</v>
      </c>
      <c r="J10" s="54">
        <v>23189.727</v>
      </c>
      <c r="M10" s="48"/>
    </row>
    <row r="11" spans="1:13" ht="12.75">
      <c r="A11" s="52">
        <v>80</v>
      </c>
      <c r="B11" s="53" t="s">
        <v>6</v>
      </c>
      <c r="C11" s="54">
        <v>-4102.611</v>
      </c>
      <c r="D11" s="54">
        <v>2611.746</v>
      </c>
      <c r="E11" s="54">
        <v>-977.37</v>
      </c>
      <c r="F11" s="54">
        <v>-2468.2349999999997</v>
      </c>
      <c r="G11" s="55">
        <v>0</v>
      </c>
      <c r="H11" s="54">
        <v>-2468.2349999999997</v>
      </c>
      <c r="I11" s="55">
        <v>5904.415</v>
      </c>
      <c r="J11" s="54">
        <v>3436.1800000000003</v>
      </c>
      <c r="M11" s="48"/>
    </row>
    <row r="12" spans="1:13" ht="12.75">
      <c r="A12" s="52">
        <v>81</v>
      </c>
      <c r="B12" s="56" t="s">
        <v>319</v>
      </c>
      <c r="C12" s="54">
        <v>17259.996</v>
      </c>
      <c r="D12" s="54">
        <v>-9029.808</v>
      </c>
      <c r="E12" s="54">
        <v>-8215.229</v>
      </c>
      <c r="F12" s="54">
        <v>14.958999999998923</v>
      </c>
      <c r="G12" s="55">
        <v>0</v>
      </c>
      <c r="H12" s="54">
        <v>14.958999999998923</v>
      </c>
      <c r="I12" s="55">
        <v>962.718</v>
      </c>
      <c r="J12" s="54">
        <v>977.6769999999989</v>
      </c>
      <c r="M12" s="48"/>
    </row>
    <row r="13" spans="1:13" ht="12.75">
      <c r="A13" s="52">
        <v>99</v>
      </c>
      <c r="B13" s="53" t="s">
        <v>7</v>
      </c>
      <c r="C13" s="54">
        <v>-20736.949</v>
      </c>
      <c r="D13" s="54">
        <v>16625.969</v>
      </c>
      <c r="E13" s="54">
        <v>477.211</v>
      </c>
      <c r="F13" s="54">
        <v>-3633.7689999999993</v>
      </c>
      <c r="G13" s="55">
        <v>0</v>
      </c>
      <c r="H13" s="54">
        <v>-3633.7689999999993</v>
      </c>
      <c r="I13" s="55">
        <v>10862.66</v>
      </c>
      <c r="J13" s="54">
        <v>7228.8910000000005</v>
      </c>
      <c r="M13" s="48"/>
    </row>
    <row r="14" spans="1:13" ht="12.75">
      <c r="A14" s="52">
        <v>107</v>
      </c>
      <c r="B14" s="53" t="s">
        <v>45</v>
      </c>
      <c r="C14" s="54">
        <v>189.177</v>
      </c>
      <c r="D14" s="54">
        <v>-639.824</v>
      </c>
      <c r="E14" s="54">
        <v>-538.562</v>
      </c>
      <c r="F14" s="54">
        <v>-989.209</v>
      </c>
      <c r="G14" s="55">
        <v>0</v>
      </c>
      <c r="H14" s="54">
        <v>-989.209</v>
      </c>
      <c r="I14" s="55">
        <v>13244.733</v>
      </c>
      <c r="J14" s="54">
        <v>12255.524</v>
      </c>
      <c r="M14" s="48"/>
    </row>
    <row r="15" spans="1:13" ht="12.75">
      <c r="A15" s="325" t="s">
        <v>8</v>
      </c>
      <c r="B15" s="325"/>
      <c r="C15" s="194">
        <v>-39732.07199999999</v>
      </c>
      <c r="D15" s="194">
        <v>12129.384999999998</v>
      </c>
      <c r="E15" s="194">
        <v>-9882.464</v>
      </c>
      <c r="F15" s="194">
        <v>-37485.151</v>
      </c>
      <c r="G15" s="194">
        <v>0</v>
      </c>
      <c r="H15" s="194">
        <v>-37485.151</v>
      </c>
      <c r="I15" s="194">
        <v>106110.986</v>
      </c>
      <c r="J15" s="194">
        <v>68625.835</v>
      </c>
      <c r="M15" s="48"/>
    </row>
    <row r="16" spans="1:13" ht="12.75">
      <c r="A16" s="52">
        <v>63</v>
      </c>
      <c r="B16" s="56" t="s">
        <v>339</v>
      </c>
      <c r="C16" s="54">
        <v>-1415.824</v>
      </c>
      <c r="D16" s="54">
        <v>1283.738</v>
      </c>
      <c r="E16" s="54">
        <v>0</v>
      </c>
      <c r="F16" s="54">
        <v>-132.086</v>
      </c>
      <c r="G16" s="55">
        <v>0</v>
      </c>
      <c r="H16" s="54">
        <v>-132.086</v>
      </c>
      <c r="I16" s="55">
        <v>741.163</v>
      </c>
      <c r="J16" s="54">
        <v>609.077</v>
      </c>
      <c r="L16" s="59"/>
      <c r="M16" s="48"/>
    </row>
    <row r="17" spans="1:13" ht="12.75">
      <c r="A17" s="52">
        <v>76</v>
      </c>
      <c r="B17" s="56" t="s">
        <v>46</v>
      </c>
      <c r="C17" s="54">
        <v>-526.004</v>
      </c>
      <c r="D17" s="54">
        <v>-101.824</v>
      </c>
      <c r="E17" s="54">
        <v>47</v>
      </c>
      <c r="F17" s="54">
        <v>-580.828</v>
      </c>
      <c r="G17" s="55">
        <v>0</v>
      </c>
      <c r="H17" s="54">
        <v>-580.828</v>
      </c>
      <c r="I17" s="55">
        <v>2813.514</v>
      </c>
      <c r="J17" s="54">
        <v>2232.686</v>
      </c>
      <c r="L17" s="59"/>
      <c r="M17" s="48"/>
    </row>
    <row r="18" spans="1:13" ht="12.75">
      <c r="A18" s="57">
        <v>94</v>
      </c>
      <c r="B18" s="61" t="s">
        <v>12</v>
      </c>
      <c r="C18" s="54">
        <v>117.358</v>
      </c>
      <c r="D18" s="54">
        <v>-75.242</v>
      </c>
      <c r="E18" s="54">
        <v>0</v>
      </c>
      <c r="F18" s="54">
        <v>42.116</v>
      </c>
      <c r="G18" s="55">
        <v>0</v>
      </c>
      <c r="H18" s="54">
        <v>42.116</v>
      </c>
      <c r="I18" s="55">
        <v>29.693</v>
      </c>
      <c r="J18" s="54">
        <v>71.809</v>
      </c>
      <c r="L18" s="59"/>
      <c r="M18" s="48"/>
    </row>
    <row r="19" spans="1:13" ht="12.75">
      <c r="A19" s="325" t="s">
        <v>13</v>
      </c>
      <c r="B19" s="325"/>
      <c r="C19" s="194">
        <v>-1824.47</v>
      </c>
      <c r="D19" s="194">
        <v>1106.672</v>
      </c>
      <c r="E19" s="194">
        <v>47</v>
      </c>
      <c r="F19" s="194">
        <v>-670.798</v>
      </c>
      <c r="G19" s="194">
        <v>0</v>
      </c>
      <c r="H19" s="194">
        <v>-670.798</v>
      </c>
      <c r="I19" s="194">
        <v>3584.3700000000003</v>
      </c>
      <c r="J19" s="194">
        <v>2913.572</v>
      </c>
      <c r="M19" s="48"/>
    </row>
    <row r="20" spans="1:13" ht="12.75">
      <c r="A20" s="325" t="s">
        <v>14</v>
      </c>
      <c r="B20" s="325"/>
      <c r="C20" s="194">
        <v>-41556.541999999994</v>
      </c>
      <c r="D20" s="194">
        <v>13236.056999999999</v>
      </c>
      <c r="E20" s="194">
        <v>-9835.464</v>
      </c>
      <c r="F20" s="194">
        <v>-38155.949</v>
      </c>
      <c r="G20" s="194">
        <v>0</v>
      </c>
      <c r="H20" s="194">
        <v>-38155.949</v>
      </c>
      <c r="I20" s="194">
        <v>109695.356</v>
      </c>
      <c r="J20" s="194">
        <v>71539.407</v>
      </c>
      <c r="M20" s="48"/>
    </row>
    <row r="21" spans="1:13" ht="12.75">
      <c r="A21" s="360" t="s">
        <v>328</v>
      </c>
      <c r="B21" s="361"/>
      <c r="C21" s="361"/>
      <c r="D21" s="361"/>
      <c r="E21" s="361"/>
      <c r="F21" s="361"/>
      <c r="G21" s="361"/>
      <c r="H21" s="361"/>
      <c r="I21" s="361"/>
      <c r="J21" s="362"/>
      <c r="M21" s="48"/>
    </row>
    <row r="22" spans="1:253" ht="12.75">
      <c r="A22" s="357"/>
      <c r="B22" s="358"/>
      <c r="C22" s="358"/>
      <c r="D22" s="358"/>
      <c r="E22" s="358"/>
      <c r="F22" s="358"/>
      <c r="G22" s="358"/>
      <c r="H22" s="358"/>
      <c r="I22" s="358"/>
      <c r="J22" s="359"/>
      <c r="K22" s="60"/>
      <c r="L22" s="60"/>
      <c r="M22" s="4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</row>
    <row r="23" spans="2:253" ht="11.25" customHeight="1">
      <c r="B23" s="356"/>
      <c r="C23" s="356"/>
      <c r="D23" s="356"/>
      <c r="E23" s="356"/>
      <c r="F23" s="356"/>
      <c r="G23" s="356"/>
      <c r="H23" s="356"/>
      <c r="I23" s="356"/>
      <c r="J23" s="356"/>
      <c r="K23" s="60"/>
      <c r="L23" s="60"/>
      <c r="M23" s="4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2:10" ht="12.75">
      <c r="B24" s="356"/>
      <c r="C24" s="356"/>
      <c r="D24" s="356"/>
      <c r="E24" s="356"/>
      <c r="F24" s="356"/>
      <c r="G24" s="356"/>
      <c r="H24" s="356"/>
      <c r="I24" s="356"/>
      <c r="J24" s="356"/>
    </row>
    <row r="25" ht="12.75">
      <c r="B25" s="62"/>
    </row>
    <row r="26" spans="1:13" ht="12.75">
      <c r="A26" s="63"/>
      <c r="B26" s="64"/>
      <c r="C26" s="65"/>
      <c r="D26" s="65"/>
      <c r="E26" s="65"/>
      <c r="F26" s="65"/>
      <c r="G26" s="66"/>
      <c r="H26" s="65"/>
      <c r="I26" s="66"/>
      <c r="J26" s="65"/>
      <c r="M26" s="48"/>
    </row>
    <row r="27" ht="12.75">
      <c r="B27" s="62"/>
    </row>
    <row r="28" ht="12.75">
      <c r="B28" s="62"/>
    </row>
    <row r="29" ht="12.75">
      <c r="B29" s="62"/>
    </row>
    <row r="30" ht="12.75">
      <c r="B30" s="62"/>
    </row>
    <row r="32" spans="3:10" ht="12.75">
      <c r="C32" s="66"/>
      <c r="D32" s="66"/>
      <c r="E32" s="66"/>
      <c r="F32" s="66"/>
      <c r="G32" s="66"/>
      <c r="H32" s="66"/>
      <c r="I32" s="66"/>
      <c r="J32" s="66"/>
    </row>
    <row r="33" spans="3:10" ht="12.75">
      <c r="C33" s="66"/>
      <c r="D33" s="66"/>
      <c r="E33" s="66"/>
      <c r="F33" s="66"/>
      <c r="G33" s="66"/>
      <c r="H33" s="66"/>
      <c r="I33" s="66"/>
      <c r="J33" s="66"/>
    </row>
    <row r="34" spans="3:10" ht="12.75">
      <c r="C34" s="66"/>
      <c r="D34" s="66"/>
      <c r="E34" s="66"/>
      <c r="F34" s="66"/>
      <c r="G34" s="66"/>
      <c r="H34" s="66"/>
      <c r="I34" s="66"/>
      <c r="J34" s="66"/>
    </row>
  </sheetData>
  <sheetProtection/>
  <mergeCells count="21">
    <mergeCell ref="A21:J21"/>
    <mergeCell ref="D5:D8"/>
    <mergeCell ref="B24:J24"/>
    <mergeCell ref="A15:B15"/>
    <mergeCell ref="A19:B19"/>
    <mergeCell ref="A20:B20"/>
    <mergeCell ref="G5:G8"/>
    <mergeCell ref="A22:J22"/>
    <mergeCell ref="B23:J23"/>
    <mergeCell ref="C5:C8"/>
    <mergeCell ref="B5:B8"/>
    <mergeCell ref="J5:J8"/>
    <mergeCell ref="A1:J1"/>
    <mergeCell ref="A2:J2"/>
    <mergeCell ref="A3:J3"/>
    <mergeCell ref="H5:H8"/>
    <mergeCell ref="I5:I8"/>
    <mergeCell ref="E5:E8"/>
    <mergeCell ref="A4:J4"/>
    <mergeCell ref="F5:F8"/>
    <mergeCell ref="A5:A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9" width="15.83203125" style="36" customWidth="1"/>
    <col min="10" max="10" width="19.66015625" style="36" bestFit="1" customWidth="1"/>
    <col min="11" max="16384" width="9" style="37" customWidth="1"/>
  </cols>
  <sheetData>
    <row r="1" spans="3:10" ht="12.75">
      <c r="C1" s="315"/>
      <c r="D1" s="315"/>
      <c r="E1" s="315"/>
      <c r="F1" s="315"/>
      <c r="G1" s="315"/>
      <c r="H1" s="315"/>
      <c r="I1" s="315"/>
      <c r="J1" s="315"/>
    </row>
    <row r="2" spans="3:10" ht="12.75">
      <c r="C2" s="316" t="s">
        <v>278</v>
      </c>
      <c r="D2" s="317"/>
      <c r="E2" s="317"/>
      <c r="F2" s="317"/>
      <c r="G2" s="317"/>
      <c r="H2" s="317"/>
      <c r="I2" s="317"/>
      <c r="J2" s="318"/>
    </row>
    <row r="3" spans="3:10" ht="12.75">
      <c r="C3" s="384" t="s">
        <v>332</v>
      </c>
      <c r="D3" s="385"/>
      <c r="E3" s="385"/>
      <c r="F3" s="385"/>
      <c r="G3" s="385"/>
      <c r="H3" s="385"/>
      <c r="I3" s="385"/>
      <c r="J3" s="386"/>
    </row>
    <row r="4" spans="1:10" ht="12.75">
      <c r="A4" s="39"/>
      <c r="B4" s="39"/>
      <c r="C4" s="387" t="s">
        <v>236</v>
      </c>
      <c r="D4" s="369"/>
      <c r="E4" s="369"/>
      <c r="F4" s="369"/>
      <c r="G4" s="369"/>
      <c r="H4" s="369"/>
      <c r="I4" s="369"/>
      <c r="J4" s="369"/>
    </row>
    <row r="5" spans="1:10" ht="15.75" customHeight="1">
      <c r="A5" s="370" t="s">
        <v>19</v>
      </c>
      <c r="B5" s="136"/>
      <c r="C5" s="366" t="s">
        <v>213</v>
      </c>
      <c r="D5" s="366" t="s">
        <v>5</v>
      </c>
      <c r="E5" s="366" t="s">
        <v>49</v>
      </c>
      <c r="F5" s="366" t="s">
        <v>6</v>
      </c>
      <c r="G5" s="366" t="s">
        <v>320</v>
      </c>
      <c r="H5" s="366" t="s">
        <v>26</v>
      </c>
      <c r="I5" s="366" t="s">
        <v>45</v>
      </c>
      <c r="J5" s="366" t="s">
        <v>41</v>
      </c>
    </row>
    <row r="6" spans="1:10" ht="36.75" customHeight="1">
      <c r="A6" s="371"/>
      <c r="B6" s="136"/>
      <c r="C6" s="366"/>
      <c r="D6" s="366"/>
      <c r="E6" s="366"/>
      <c r="F6" s="366"/>
      <c r="G6" s="366"/>
      <c r="H6" s="366"/>
      <c r="I6" s="366"/>
      <c r="J6" s="366"/>
    </row>
    <row r="7" spans="1:10" ht="12.75" customHeight="1">
      <c r="A7" s="121">
        <v>11010</v>
      </c>
      <c r="B7" s="375" t="s">
        <v>142</v>
      </c>
      <c r="C7" s="123" t="s">
        <v>50</v>
      </c>
      <c r="D7" s="124">
        <v>21537836</v>
      </c>
      <c r="E7" s="124">
        <v>23189727</v>
      </c>
      <c r="F7" s="124">
        <v>3436180</v>
      </c>
      <c r="G7" s="124">
        <v>977677</v>
      </c>
      <c r="H7" s="124">
        <v>7228891</v>
      </c>
      <c r="I7" s="124">
        <v>12255524</v>
      </c>
      <c r="J7" s="124">
        <v>68625835</v>
      </c>
    </row>
    <row r="8" spans="1:10" ht="12.75">
      <c r="A8" s="121">
        <v>11020</v>
      </c>
      <c r="B8" s="375"/>
      <c r="C8" s="123" t="s">
        <v>144</v>
      </c>
      <c r="D8" s="124">
        <v>0</v>
      </c>
      <c r="E8" s="124">
        <v>11918391</v>
      </c>
      <c r="F8" s="124">
        <v>12583292</v>
      </c>
      <c r="G8" s="124">
        <v>9425861</v>
      </c>
      <c r="H8" s="124">
        <v>42424022</v>
      </c>
      <c r="I8" s="124">
        <v>0</v>
      </c>
      <c r="J8" s="124">
        <v>76351566</v>
      </c>
    </row>
    <row r="9" spans="1:10" ht="12.75">
      <c r="A9" s="121">
        <v>11030</v>
      </c>
      <c r="B9" s="375"/>
      <c r="C9" s="123" t="s">
        <v>145</v>
      </c>
      <c r="D9" s="124">
        <v>17658915</v>
      </c>
      <c r="E9" s="124">
        <v>19498694</v>
      </c>
      <c r="F9" s="124">
        <v>4279948</v>
      </c>
      <c r="G9" s="124">
        <v>7041953</v>
      </c>
      <c r="H9" s="124">
        <v>18416206</v>
      </c>
      <c r="I9" s="124">
        <v>19625969</v>
      </c>
      <c r="J9" s="124">
        <v>86521685</v>
      </c>
    </row>
    <row r="10" spans="1:10" ht="12.75">
      <c r="A10" s="121">
        <v>11040</v>
      </c>
      <c r="B10" s="375"/>
      <c r="C10" s="123" t="s">
        <v>146</v>
      </c>
      <c r="D10" s="124">
        <v>13563021</v>
      </c>
      <c r="E10" s="124">
        <v>37622291</v>
      </c>
      <c r="F10" s="124">
        <v>21479475</v>
      </c>
      <c r="G10" s="124">
        <v>24980243</v>
      </c>
      <c r="H10" s="124">
        <v>25131826</v>
      </c>
      <c r="I10" s="124">
        <v>18675319</v>
      </c>
      <c r="J10" s="124">
        <v>141452175</v>
      </c>
    </row>
    <row r="11" spans="1:10" ht="12.75">
      <c r="A11" s="121">
        <v>11050</v>
      </c>
      <c r="B11" s="375"/>
      <c r="C11" s="123" t="s">
        <v>147</v>
      </c>
      <c r="D11" s="124">
        <v>16023622</v>
      </c>
      <c r="E11" s="124">
        <v>343474</v>
      </c>
      <c r="F11" s="124">
        <v>173401</v>
      </c>
      <c r="G11" s="124">
        <v>0</v>
      </c>
      <c r="H11" s="124">
        <v>403905</v>
      </c>
      <c r="I11" s="124">
        <v>171129</v>
      </c>
      <c r="J11" s="124">
        <v>17115531</v>
      </c>
    </row>
    <row r="12" spans="1:10" ht="12.75">
      <c r="A12" s="121">
        <v>11060</v>
      </c>
      <c r="B12" s="375"/>
      <c r="C12" s="123" t="s">
        <v>51</v>
      </c>
      <c r="D12" s="124">
        <v>93565</v>
      </c>
      <c r="E12" s="124">
        <v>0</v>
      </c>
      <c r="F12" s="124">
        <v>0</v>
      </c>
      <c r="G12" s="124">
        <v>22076</v>
      </c>
      <c r="H12" s="124">
        <v>0</v>
      </c>
      <c r="I12" s="124">
        <v>0</v>
      </c>
      <c r="J12" s="124">
        <v>115641</v>
      </c>
    </row>
    <row r="13" spans="1:10" ht="12.75">
      <c r="A13" s="164">
        <v>11070</v>
      </c>
      <c r="B13" s="375"/>
      <c r="C13" s="123" t="s">
        <v>148</v>
      </c>
      <c r="D13" s="124">
        <v>4046072</v>
      </c>
      <c r="E13" s="124">
        <v>1091295</v>
      </c>
      <c r="F13" s="124">
        <v>0</v>
      </c>
      <c r="G13" s="124">
        <v>3497169</v>
      </c>
      <c r="H13" s="124">
        <v>3464446</v>
      </c>
      <c r="I13" s="124">
        <v>2741725</v>
      </c>
      <c r="J13" s="124">
        <v>14840707</v>
      </c>
    </row>
    <row r="14" spans="1:10" ht="51">
      <c r="A14" s="177">
        <v>11080</v>
      </c>
      <c r="B14" s="375"/>
      <c r="C14" s="195" t="s">
        <v>52</v>
      </c>
      <c r="D14" s="196">
        <v>72923031</v>
      </c>
      <c r="E14" s="196">
        <v>93663872</v>
      </c>
      <c r="F14" s="196">
        <v>41952296</v>
      </c>
      <c r="G14" s="196">
        <v>45944979</v>
      </c>
      <c r="H14" s="196">
        <v>97069296</v>
      </c>
      <c r="I14" s="196">
        <v>53469666</v>
      </c>
      <c r="J14" s="196">
        <v>405023140</v>
      </c>
    </row>
    <row r="15" spans="1:10" ht="25.5">
      <c r="A15" s="121">
        <v>11090</v>
      </c>
      <c r="B15" s="375"/>
      <c r="C15" s="123" t="s">
        <v>149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10590614</v>
      </c>
      <c r="J15" s="124">
        <v>10590614</v>
      </c>
    </row>
    <row r="16" spans="1:10" ht="38.25">
      <c r="A16" s="164">
        <v>11091</v>
      </c>
      <c r="B16" s="375"/>
      <c r="C16" s="123" t="s">
        <v>150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</row>
    <row r="17" spans="1:10" ht="38.25">
      <c r="A17" s="179">
        <v>11092</v>
      </c>
      <c r="B17" s="375"/>
      <c r="C17" s="195" t="s">
        <v>151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10590614</v>
      </c>
      <c r="J17" s="196">
        <v>10590614</v>
      </c>
    </row>
    <row r="18" spans="1:10" ht="12.75">
      <c r="A18" s="179">
        <v>11000</v>
      </c>
      <c r="B18" s="375"/>
      <c r="C18" s="197" t="s">
        <v>53</v>
      </c>
      <c r="D18" s="196">
        <v>72923031</v>
      </c>
      <c r="E18" s="196">
        <v>93663872</v>
      </c>
      <c r="F18" s="196">
        <v>41952296</v>
      </c>
      <c r="G18" s="196">
        <v>45944979</v>
      </c>
      <c r="H18" s="196">
        <v>97069296</v>
      </c>
      <c r="I18" s="196">
        <v>64060280</v>
      </c>
      <c r="J18" s="196">
        <v>415613754</v>
      </c>
    </row>
    <row r="19" spans="1:10" ht="12.75" customHeight="1">
      <c r="A19" s="120">
        <v>12010</v>
      </c>
      <c r="B19" s="367" t="s">
        <v>143</v>
      </c>
      <c r="C19" s="117" t="s">
        <v>144</v>
      </c>
      <c r="D19" s="124">
        <v>42044079</v>
      </c>
      <c r="E19" s="124">
        <v>18147853</v>
      </c>
      <c r="F19" s="124">
        <v>7983649</v>
      </c>
      <c r="G19" s="124">
        <v>44573601</v>
      </c>
      <c r="H19" s="124">
        <v>25548861</v>
      </c>
      <c r="I19" s="124">
        <v>25501869</v>
      </c>
      <c r="J19" s="124">
        <v>163799912</v>
      </c>
    </row>
    <row r="20" spans="1:10" ht="12.75">
      <c r="A20" s="120">
        <v>12020</v>
      </c>
      <c r="B20" s="367"/>
      <c r="C20" s="117" t="s">
        <v>145</v>
      </c>
      <c r="D20" s="124">
        <v>60155532</v>
      </c>
      <c r="E20" s="124">
        <v>61935800</v>
      </c>
      <c r="F20" s="124">
        <v>12555253</v>
      </c>
      <c r="G20" s="124">
        <v>16480711</v>
      </c>
      <c r="H20" s="124">
        <v>46492859</v>
      </c>
      <c r="I20" s="124">
        <v>43422970</v>
      </c>
      <c r="J20" s="124">
        <v>241043125</v>
      </c>
    </row>
    <row r="21" spans="1:10" ht="12.75">
      <c r="A21" s="120">
        <v>12030</v>
      </c>
      <c r="B21" s="367"/>
      <c r="C21" s="117" t="s">
        <v>152</v>
      </c>
      <c r="D21" s="124">
        <v>3952445</v>
      </c>
      <c r="E21" s="124">
        <v>0</v>
      </c>
      <c r="F21" s="124">
        <v>0</v>
      </c>
      <c r="G21" s="124">
        <v>4739647</v>
      </c>
      <c r="H21" s="124">
        <v>453687</v>
      </c>
      <c r="I21" s="124">
        <v>3290105</v>
      </c>
      <c r="J21" s="124">
        <v>12435884</v>
      </c>
    </row>
    <row r="22" spans="1:10" ht="12.75">
      <c r="A22" s="120">
        <v>12040</v>
      </c>
      <c r="B22" s="367"/>
      <c r="C22" s="117" t="s">
        <v>147</v>
      </c>
      <c r="D22" s="124">
        <v>0</v>
      </c>
      <c r="E22" s="124">
        <v>0</v>
      </c>
      <c r="F22" s="124">
        <v>32799</v>
      </c>
      <c r="G22" s="124">
        <v>0</v>
      </c>
      <c r="H22" s="124">
        <v>47990</v>
      </c>
      <c r="I22" s="124">
        <v>0</v>
      </c>
      <c r="J22" s="124">
        <v>80789</v>
      </c>
    </row>
    <row r="23" spans="1:10" ht="25.5">
      <c r="A23" s="120">
        <v>12050</v>
      </c>
      <c r="B23" s="367"/>
      <c r="C23" s="117" t="s">
        <v>54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</row>
    <row r="24" spans="1:10" ht="12.75">
      <c r="A24" s="120">
        <v>12060</v>
      </c>
      <c r="B24" s="367"/>
      <c r="C24" s="117" t="s">
        <v>55</v>
      </c>
      <c r="D24" s="124">
        <v>50288846</v>
      </c>
      <c r="E24" s="124">
        <v>3191051</v>
      </c>
      <c r="F24" s="124">
        <v>8057</v>
      </c>
      <c r="G24" s="124">
        <v>9693136</v>
      </c>
      <c r="H24" s="124">
        <v>2757907</v>
      </c>
      <c r="I24" s="124">
        <v>9517349</v>
      </c>
      <c r="J24" s="124">
        <v>75456346</v>
      </c>
    </row>
    <row r="25" spans="1:10" ht="12.75">
      <c r="A25" s="120">
        <v>12070</v>
      </c>
      <c r="B25" s="367"/>
      <c r="C25" s="117" t="s">
        <v>56</v>
      </c>
      <c r="D25" s="124">
        <v>83873834</v>
      </c>
      <c r="E25" s="124">
        <v>0</v>
      </c>
      <c r="F25" s="124">
        <v>7546</v>
      </c>
      <c r="G25" s="124">
        <v>0</v>
      </c>
      <c r="H25" s="124">
        <v>0</v>
      </c>
      <c r="I25" s="124">
        <v>0</v>
      </c>
      <c r="J25" s="124">
        <v>83881380</v>
      </c>
    </row>
    <row r="26" spans="1:10" ht="12.75">
      <c r="A26" s="120">
        <v>12080</v>
      </c>
      <c r="B26" s="367"/>
      <c r="C26" s="117" t="s">
        <v>218</v>
      </c>
      <c r="D26" s="124">
        <v>5171906</v>
      </c>
      <c r="E26" s="124">
        <v>17018335</v>
      </c>
      <c r="F26" s="124">
        <v>4218456</v>
      </c>
      <c r="G26" s="124">
        <v>3370178</v>
      </c>
      <c r="H26" s="124">
        <v>22270595</v>
      </c>
      <c r="I26" s="124">
        <v>19605547</v>
      </c>
      <c r="J26" s="124">
        <v>71655017</v>
      </c>
    </row>
    <row r="27" spans="1:10" ht="12.75">
      <c r="A27" s="120">
        <v>12090</v>
      </c>
      <c r="B27" s="367"/>
      <c r="C27" s="117" t="s">
        <v>57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327055</v>
      </c>
      <c r="J27" s="124">
        <v>327055</v>
      </c>
    </row>
    <row r="28" spans="1:10" ht="12.75">
      <c r="A28" s="165">
        <v>12100</v>
      </c>
      <c r="B28" s="367"/>
      <c r="C28" s="117" t="s">
        <v>58</v>
      </c>
      <c r="D28" s="124">
        <v>39533011</v>
      </c>
      <c r="E28" s="124">
        <v>0</v>
      </c>
      <c r="F28" s="124">
        <v>4484677</v>
      </c>
      <c r="G28" s="124">
        <v>0</v>
      </c>
      <c r="H28" s="124">
        <v>15449193</v>
      </c>
      <c r="I28" s="124">
        <v>0</v>
      </c>
      <c r="J28" s="125">
        <v>59466881</v>
      </c>
    </row>
    <row r="29" spans="1:10" ht="12.75">
      <c r="A29" s="178">
        <v>12000</v>
      </c>
      <c r="B29" s="368"/>
      <c r="C29" s="197" t="s">
        <v>59</v>
      </c>
      <c r="D29" s="196">
        <v>285019653</v>
      </c>
      <c r="E29" s="196">
        <v>100293039</v>
      </c>
      <c r="F29" s="196">
        <v>29290437</v>
      </c>
      <c r="G29" s="196">
        <v>78857273</v>
      </c>
      <c r="H29" s="196">
        <v>113021092</v>
      </c>
      <c r="I29" s="196">
        <v>101664895</v>
      </c>
      <c r="J29" s="196">
        <v>708146389</v>
      </c>
    </row>
    <row r="30" spans="1:10" ht="12.75">
      <c r="A30" s="178">
        <v>10000</v>
      </c>
      <c r="B30" s="135"/>
      <c r="C30" s="197" t="s">
        <v>60</v>
      </c>
      <c r="D30" s="196">
        <v>357942684</v>
      </c>
      <c r="E30" s="196">
        <v>193956911</v>
      </c>
      <c r="F30" s="196">
        <v>71242733</v>
      </c>
      <c r="G30" s="196">
        <v>124802252</v>
      </c>
      <c r="H30" s="196">
        <v>210090388</v>
      </c>
      <c r="I30" s="196">
        <v>165725175</v>
      </c>
      <c r="J30" s="196">
        <v>1123760143</v>
      </c>
    </row>
    <row r="31" spans="1:10" ht="12.75">
      <c r="A31" s="40"/>
      <c r="B31" s="40"/>
      <c r="C31" s="372" t="s">
        <v>328</v>
      </c>
      <c r="D31" s="373"/>
      <c r="E31" s="373"/>
      <c r="F31" s="373"/>
      <c r="G31" s="373"/>
      <c r="H31" s="373"/>
      <c r="I31" s="373"/>
      <c r="J31" s="374"/>
    </row>
    <row r="32" spans="1:10" ht="12.75">
      <c r="A32" s="40"/>
      <c r="B32" s="40"/>
      <c r="C32" s="381"/>
      <c r="D32" s="382"/>
      <c r="E32" s="382"/>
      <c r="F32" s="382"/>
      <c r="G32" s="382"/>
      <c r="H32" s="382"/>
      <c r="I32" s="382"/>
      <c r="J32" s="383"/>
    </row>
    <row r="33" spans="1:10" ht="12.75">
      <c r="A33" s="40"/>
      <c r="B33" s="40"/>
      <c r="C33" s="377"/>
      <c r="D33" s="377"/>
      <c r="E33" s="377"/>
      <c r="F33" s="377"/>
      <c r="G33" s="377"/>
      <c r="H33" s="377"/>
      <c r="I33" s="377"/>
      <c r="J33" s="377"/>
    </row>
    <row r="34" spans="1:10" ht="12.75">
      <c r="A34" s="40"/>
      <c r="B34" s="40"/>
      <c r="C34" s="45"/>
      <c r="D34" s="45"/>
      <c r="E34" s="45"/>
      <c r="F34" s="45"/>
      <c r="G34" s="45"/>
      <c r="H34" s="45"/>
      <c r="I34" s="45"/>
      <c r="J34" s="45"/>
    </row>
    <row r="35" spans="1:10" ht="12.75">
      <c r="A35" s="40"/>
      <c r="B35" s="40"/>
      <c r="C35" s="45"/>
      <c r="D35" s="45"/>
      <c r="E35" s="45"/>
      <c r="F35" s="45"/>
      <c r="G35" s="45"/>
      <c r="H35" s="45"/>
      <c r="I35" s="45"/>
      <c r="J35" s="45"/>
    </row>
    <row r="36" spans="1:10" ht="12.75">
      <c r="A36" s="46"/>
      <c r="B36" s="46"/>
      <c r="C36" s="315"/>
      <c r="D36" s="315"/>
      <c r="E36" s="315"/>
      <c r="F36" s="315"/>
      <c r="G36" s="315"/>
      <c r="H36" s="315"/>
      <c r="I36" s="315"/>
      <c r="J36" s="315"/>
    </row>
    <row r="37" spans="1:10" ht="12.75">
      <c r="A37" s="38"/>
      <c r="B37" s="38"/>
      <c r="C37" s="316" t="s">
        <v>280</v>
      </c>
      <c r="D37" s="317"/>
      <c r="E37" s="317"/>
      <c r="F37" s="317"/>
      <c r="G37" s="317"/>
      <c r="H37" s="317"/>
      <c r="I37" s="317"/>
      <c r="J37" s="318"/>
    </row>
    <row r="38" spans="3:10" ht="12.75">
      <c r="C38" s="384" t="s">
        <v>332</v>
      </c>
      <c r="D38" s="385"/>
      <c r="E38" s="385"/>
      <c r="F38" s="385"/>
      <c r="G38" s="385"/>
      <c r="H38" s="385"/>
      <c r="I38" s="385"/>
      <c r="J38" s="386"/>
    </row>
    <row r="39" spans="1:10" ht="12.75">
      <c r="A39" s="40"/>
      <c r="B39" s="40"/>
      <c r="C39" s="369" t="s">
        <v>236</v>
      </c>
      <c r="D39" s="369"/>
      <c r="E39" s="369"/>
      <c r="F39" s="369"/>
      <c r="G39" s="369"/>
      <c r="H39" s="369"/>
      <c r="I39" s="369"/>
      <c r="J39" s="369"/>
    </row>
    <row r="40" spans="1:10" ht="15.75" customHeight="1">
      <c r="A40" s="370" t="s">
        <v>19</v>
      </c>
      <c r="B40" s="136"/>
      <c r="C40" s="366" t="s">
        <v>219</v>
      </c>
      <c r="D40" s="366" t="s">
        <v>5</v>
      </c>
      <c r="E40" s="366" t="s">
        <v>49</v>
      </c>
      <c r="F40" s="366" t="s">
        <v>6</v>
      </c>
      <c r="G40" s="366" t="s">
        <v>320</v>
      </c>
      <c r="H40" s="366" t="s">
        <v>26</v>
      </c>
      <c r="I40" s="366" t="s">
        <v>45</v>
      </c>
      <c r="J40" s="366" t="s">
        <v>15</v>
      </c>
    </row>
    <row r="41" spans="1:10" ht="22.5" customHeight="1">
      <c r="A41" s="371"/>
      <c r="B41" s="136"/>
      <c r="C41" s="366"/>
      <c r="D41" s="366"/>
      <c r="E41" s="366"/>
      <c r="F41" s="366"/>
      <c r="G41" s="366"/>
      <c r="H41" s="366"/>
      <c r="I41" s="366"/>
      <c r="J41" s="366"/>
    </row>
    <row r="42" spans="1:10" ht="12.75">
      <c r="A42" s="166">
        <v>21010</v>
      </c>
      <c r="B42" s="367" t="s">
        <v>153</v>
      </c>
      <c r="C42" s="119" t="s">
        <v>155</v>
      </c>
      <c r="D42" s="122">
        <v>11571</v>
      </c>
      <c r="E42" s="122">
        <v>1156948</v>
      </c>
      <c r="F42" s="122">
        <v>286640</v>
      </c>
      <c r="G42" s="122">
        <v>6773292</v>
      </c>
      <c r="H42" s="122">
        <v>1069656</v>
      </c>
      <c r="I42" s="122">
        <v>1707804</v>
      </c>
      <c r="J42" s="41">
        <v>11005911</v>
      </c>
    </row>
    <row r="43" spans="1:10" ht="12.75">
      <c r="A43" s="166">
        <v>21020</v>
      </c>
      <c r="B43" s="367"/>
      <c r="C43" s="119" t="s">
        <v>156</v>
      </c>
      <c r="D43" s="122">
        <v>77659163</v>
      </c>
      <c r="E43" s="122">
        <v>74981672</v>
      </c>
      <c r="F43" s="122">
        <v>20463432</v>
      </c>
      <c r="G43" s="122">
        <v>52434271</v>
      </c>
      <c r="H43" s="122">
        <v>71596052</v>
      </c>
      <c r="I43" s="122">
        <v>69009990</v>
      </c>
      <c r="J43" s="41">
        <v>366144580</v>
      </c>
    </row>
    <row r="44" spans="1:10" ht="12.75">
      <c r="A44" s="166">
        <v>21030</v>
      </c>
      <c r="B44" s="367"/>
      <c r="C44" s="119" t="s">
        <v>157</v>
      </c>
      <c r="D44" s="122">
        <v>675894</v>
      </c>
      <c r="E44" s="122">
        <v>5483148</v>
      </c>
      <c r="F44" s="122">
        <v>5432037</v>
      </c>
      <c r="G44" s="122">
        <v>1500000</v>
      </c>
      <c r="H44" s="122">
        <v>15139608</v>
      </c>
      <c r="I44" s="122">
        <v>4589325</v>
      </c>
      <c r="J44" s="41">
        <v>32820012</v>
      </c>
    </row>
    <row r="45" spans="1:10" ht="12.75">
      <c r="A45" s="166">
        <v>21040</v>
      </c>
      <c r="B45" s="367"/>
      <c r="C45" s="119" t="s">
        <v>158</v>
      </c>
      <c r="D45" s="122">
        <v>39524787</v>
      </c>
      <c r="E45" s="122">
        <v>24226954</v>
      </c>
      <c r="F45" s="122">
        <v>7636605</v>
      </c>
      <c r="G45" s="122">
        <v>10368380</v>
      </c>
      <c r="H45" s="122">
        <v>22260804</v>
      </c>
      <c r="I45" s="122">
        <v>19112104</v>
      </c>
      <c r="J45" s="41">
        <v>123129634</v>
      </c>
    </row>
    <row r="46" spans="1:10" ht="12.75">
      <c r="A46" s="166">
        <v>21050</v>
      </c>
      <c r="B46" s="367"/>
      <c r="C46" s="119" t="s">
        <v>159</v>
      </c>
      <c r="D46" s="122">
        <v>2434442</v>
      </c>
      <c r="E46" s="122">
        <v>1533789</v>
      </c>
      <c r="F46" s="122">
        <v>2761748</v>
      </c>
      <c r="G46" s="122">
        <v>565054</v>
      </c>
      <c r="H46" s="122">
        <v>0</v>
      </c>
      <c r="I46" s="122">
        <v>0</v>
      </c>
      <c r="J46" s="41">
        <v>7295033</v>
      </c>
    </row>
    <row r="47" spans="1:10" ht="12.75">
      <c r="A47" s="166">
        <v>21060</v>
      </c>
      <c r="B47" s="367"/>
      <c r="C47" s="119" t="s">
        <v>160</v>
      </c>
      <c r="D47" s="122">
        <v>2008882</v>
      </c>
      <c r="E47" s="122">
        <v>2665234</v>
      </c>
      <c r="F47" s="122">
        <v>0</v>
      </c>
      <c r="G47" s="122">
        <v>643463</v>
      </c>
      <c r="H47" s="122">
        <v>0</v>
      </c>
      <c r="I47" s="122">
        <v>3279730</v>
      </c>
      <c r="J47" s="41">
        <v>8597309</v>
      </c>
    </row>
    <row r="48" spans="1:10" ht="12.75">
      <c r="A48" s="166">
        <v>21070</v>
      </c>
      <c r="B48" s="367"/>
      <c r="C48" s="119" t="s">
        <v>161</v>
      </c>
      <c r="D48" s="122">
        <v>0</v>
      </c>
      <c r="E48" s="122">
        <v>485603</v>
      </c>
      <c r="F48" s="122">
        <v>323109</v>
      </c>
      <c r="G48" s="122">
        <v>1202058</v>
      </c>
      <c r="H48" s="122">
        <v>911727</v>
      </c>
      <c r="I48" s="122">
        <v>769287</v>
      </c>
      <c r="J48" s="41">
        <v>3691784</v>
      </c>
    </row>
    <row r="49" spans="1:10" ht="38.25">
      <c r="A49" s="178">
        <v>21071</v>
      </c>
      <c r="B49" s="367"/>
      <c r="C49" s="198" t="s">
        <v>61</v>
      </c>
      <c r="D49" s="199">
        <v>122314739</v>
      </c>
      <c r="E49" s="199">
        <v>110533348</v>
      </c>
      <c r="F49" s="199">
        <v>36903571</v>
      </c>
      <c r="G49" s="199">
        <v>73486518</v>
      </c>
      <c r="H49" s="199">
        <v>110977847</v>
      </c>
      <c r="I49" s="199">
        <v>98468240</v>
      </c>
      <c r="J49" s="196">
        <v>552684263</v>
      </c>
    </row>
    <row r="50" spans="1:10" ht="38.25">
      <c r="A50" s="166">
        <v>21072</v>
      </c>
      <c r="B50" s="367"/>
      <c r="C50" s="119" t="s">
        <v>62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979350</v>
      </c>
      <c r="J50" s="124">
        <v>979350</v>
      </c>
    </row>
    <row r="51" spans="1:10" ht="12.75">
      <c r="A51" s="178">
        <v>21000</v>
      </c>
      <c r="B51" s="367"/>
      <c r="C51" s="198" t="s">
        <v>63</v>
      </c>
      <c r="D51" s="199">
        <v>122314739</v>
      </c>
      <c r="E51" s="199">
        <v>110533348</v>
      </c>
      <c r="F51" s="199">
        <v>36903571</v>
      </c>
      <c r="G51" s="199">
        <v>73486518</v>
      </c>
      <c r="H51" s="199">
        <v>110977847</v>
      </c>
      <c r="I51" s="199">
        <v>99447590</v>
      </c>
      <c r="J51" s="196">
        <v>553663613</v>
      </c>
    </row>
    <row r="52" spans="1:10" ht="12.75">
      <c r="A52" s="166">
        <v>22010</v>
      </c>
      <c r="B52" s="367" t="s">
        <v>154</v>
      </c>
      <c r="C52" s="119" t="s">
        <v>155</v>
      </c>
      <c r="D52" s="122">
        <v>16802799</v>
      </c>
      <c r="E52" s="122">
        <v>8139894</v>
      </c>
      <c r="F52" s="122">
        <v>2560806</v>
      </c>
      <c r="G52" s="122">
        <v>9656759</v>
      </c>
      <c r="H52" s="122">
        <v>9737149</v>
      </c>
      <c r="I52" s="122">
        <v>17627909</v>
      </c>
      <c r="J52" s="41">
        <v>64525316</v>
      </c>
    </row>
    <row r="53" spans="1:10" ht="12.75">
      <c r="A53" s="166">
        <v>22020</v>
      </c>
      <c r="B53" s="367"/>
      <c r="C53" s="119" t="s">
        <v>162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41">
        <v>0</v>
      </c>
    </row>
    <row r="54" spans="1:10" ht="12.75">
      <c r="A54" s="166">
        <v>22030</v>
      </c>
      <c r="B54" s="367"/>
      <c r="C54" s="119" t="s">
        <v>157</v>
      </c>
      <c r="D54" s="122">
        <v>0</v>
      </c>
      <c r="E54" s="122">
        <v>40264</v>
      </c>
      <c r="F54" s="122">
        <v>364334</v>
      </c>
      <c r="G54" s="122">
        <v>0</v>
      </c>
      <c r="H54" s="122">
        <v>2000270</v>
      </c>
      <c r="I54" s="122">
        <v>0</v>
      </c>
      <c r="J54" s="41">
        <v>2404868</v>
      </c>
    </row>
    <row r="55" spans="1:10" ht="12.75">
      <c r="A55" s="166">
        <v>22040</v>
      </c>
      <c r="B55" s="367"/>
      <c r="C55" s="119" t="s">
        <v>158</v>
      </c>
      <c r="D55" s="122">
        <v>0</v>
      </c>
      <c r="E55" s="122">
        <v>0</v>
      </c>
      <c r="F55" s="122">
        <v>1542895</v>
      </c>
      <c r="G55" s="122">
        <v>0</v>
      </c>
      <c r="H55" s="122">
        <v>2198550</v>
      </c>
      <c r="I55" s="122">
        <v>5452</v>
      </c>
      <c r="J55" s="41">
        <v>3746897</v>
      </c>
    </row>
    <row r="56" spans="1:10" ht="12.75">
      <c r="A56" s="166">
        <v>22050</v>
      </c>
      <c r="B56" s="367"/>
      <c r="C56" s="119" t="s">
        <v>64</v>
      </c>
      <c r="D56" s="122">
        <v>44364694</v>
      </c>
      <c r="E56" s="122">
        <v>14527791</v>
      </c>
      <c r="F56" s="122">
        <v>5955232</v>
      </c>
      <c r="G56" s="122">
        <v>3692909</v>
      </c>
      <c r="H56" s="122">
        <v>24283897</v>
      </c>
      <c r="I56" s="122">
        <v>7895701</v>
      </c>
      <c r="J56" s="41">
        <v>100720224</v>
      </c>
    </row>
    <row r="57" spans="1:10" ht="12.75">
      <c r="A57" s="166">
        <v>22060</v>
      </c>
      <c r="B57" s="367"/>
      <c r="C57" s="119" t="s">
        <v>160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41">
        <v>0</v>
      </c>
    </row>
    <row r="58" spans="1:10" ht="12.75">
      <c r="A58" s="166">
        <v>22070</v>
      </c>
      <c r="B58" s="367"/>
      <c r="C58" s="119" t="s">
        <v>161</v>
      </c>
      <c r="D58" s="122">
        <v>0</v>
      </c>
      <c r="E58" s="122">
        <v>2799</v>
      </c>
      <c r="F58" s="122">
        <v>0</v>
      </c>
      <c r="G58" s="122">
        <v>0</v>
      </c>
      <c r="H58" s="122">
        <v>0</v>
      </c>
      <c r="I58" s="122">
        <v>0</v>
      </c>
      <c r="J58" s="42">
        <v>2799</v>
      </c>
    </row>
    <row r="59" spans="1:10" ht="12.75">
      <c r="A59" s="167">
        <v>22000</v>
      </c>
      <c r="B59" s="367"/>
      <c r="C59" s="198" t="s">
        <v>65</v>
      </c>
      <c r="D59" s="199">
        <v>61167493</v>
      </c>
      <c r="E59" s="199">
        <v>22710748</v>
      </c>
      <c r="F59" s="199">
        <v>10423267</v>
      </c>
      <c r="G59" s="199">
        <v>13349668</v>
      </c>
      <c r="H59" s="199">
        <v>38219866</v>
      </c>
      <c r="I59" s="199">
        <v>25529062</v>
      </c>
      <c r="J59" s="196">
        <v>171400104</v>
      </c>
    </row>
    <row r="60" spans="1:10" ht="12.75">
      <c r="A60" s="178">
        <v>20000</v>
      </c>
      <c r="B60" s="137"/>
      <c r="C60" s="197" t="s">
        <v>22</v>
      </c>
      <c r="D60" s="199">
        <v>183482232</v>
      </c>
      <c r="E60" s="199">
        <v>133244096</v>
      </c>
      <c r="F60" s="199">
        <v>47326838</v>
      </c>
      <c r="G60" s="199">
        <v>86836186</v>
      </c>
      <c r="H60" s="199">
        <v>149197713</v>
      </c>
      <c r="I60" s="199">
        <v>124976652</v>
      </c>
      <c r="J60" s="196">
        <v>725063717</v>
      </c>
    </row>
    <row r="61" spans="1:10" ht="12.75">
      <c r="A61" s="166">
        <v>23010</v>
      </c>
      <c r="B61" s="363" t="s">
        <v>2</v>
      </c>
      <c r="C61" s="117" t="s">
        <v>170</v>
      </c>
      <c r="D61" s="122">
        <v>156000077</v>
      </c>
      <c r="E61" s="122">
        <v>54515106</v>
      </c>
      <c r="F61" s="122">
        <v>10201838</v>
      </c>
      <c r="G61" s="122">
        <v>12342743</v>
      </c>
      <c r="H61" s="122">
        <v>26715265</v>
      </c>
      <c r="I61" s="122">
        <v>15295045</v>
      </c>
      <c r="J61" s="41">
        <v>275070074</v>
      </c>
    </row>
    <row r="62" spans="1:10" ht="12.75">
      <c r="A62" s="166">
        <v>23020</v>
      </c>
      <c r="B62" s="364"/>
      <c r="C62" s="117" t="s">
        <v>66</v>
      </c>
      <c r="D62" s="122">
        <v>15323889</v>
      </c>
      <c r="E62" s="122">
        <v>82712</v>
      </c>
      <c r="F62" s="122">
        <v>12516530</v>
      </c>
      <c r="G62" s="122">
        <v>19532856</v>
      </c>
      <c r="H62" s="122">
        <v>32432361</v>
      </c>
      <c r="I62" s="122">
        <v>25567528</v>
      </c>
      <c r="J62" s="41">
        <v>105455876</v>
      </c>
    </row>
    <row r="63" spans="1:10" ht="12.75">
      <c r="A63" s="166">
        <v>23030</v>
      </c>
      <c r="B63" s="364"/>
      <c r="C63" s="117" t="s">
        <v>67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41">
        <v>0</v>
      </c>
    </row>
    <row r="64" spans="1:10" ht="12.75">
      <c r="A64" s="166">
        <v>23040</v>
      </c>
      <c r="B64" s="364"/>
      <c r="C64" s="117" t="s">
        <v>68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41">
        <v>0</v>
      </c>
    </row>
    <row r="65" spans="1:10" ht="12.75">
      <c r="A65" s="166">
        <v>23050</v>
      </c>
      <c r="B65" s="364"/>
      <c r="C65" s="117" t="s">
        <v>69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41">
        <v>0</v>
      </c>
    </row>
    <row r="66" spans="1:10" ht="12.75">
      <c r="A66" s="166">
        <v>23060</v>
      </c>
      <c r="B66" s="364"/>
      <c r="C66" s="117" t="s">
        <v>21</v>
      </c>
      <c r="D66" s="122">
        <v>647003</v>
      </c>
      <c r="E66" s="122">
        <v>-726446</v>
      </c>
      <c r="F66" s="122">
        <v>-34</v>
      </c>
      <c r="G66" s="122">
        <v>589025</v>
      </c>
      <c r="H66" s="122">
        <v>-229</v>
      </c>
      <c r="I66" s="122">
        <v>724496</v>
      </c>
      <c r="J66" s="41">
        <v>1233815</v>
      </c>
    </row>
    <row r="67" spans="1:10" ht="12.75">
      <c r="A67" s="166">
        <v>23070</v>
      </c>
      <c r="B67" s="364"/>
      <c r="C67" s="117" t="s">
        <v>171</v>
      </c>
      <c r="D67" s="122">
        <v>2489483</v>
      </c>
      <c r="E67" s="122">
        <v>6841443</v>
      </c>
      <c r="F67" s="122">
        <v>1710802</v>
      </c>
      <c r="G67" s="122">
        <v>5501442</v>
      </c>
      <c r="H67" s="122">
        <v>2493254</v>
      </c>
      <c r="I67" s="122">
        <v>-838546</v>
      </c>
      <c r="J67" s="41">
        <v>18197878</v>
      </c>
    </row>
    <row r="68" spans="1:10" ht="12.75">
      <c r="A68" s="166">
        <v>23071</v>
      </c>
      <c r="B68" s="364"/>
      <c r="C68" s="117" t="s">
        <v>172</v>
      </c>
      <c r="D68" s="122">
        <v>0</v>
      </c>
      <c r="E68" s="122">
        <v>0</v>
      </c>
      <c r="F68" s="122">
        <v>-513241</v>
      </c>
      <c r="G68" s="122">
        <v>0</v>
      </c>
      <c r="H68" s="122">
        <v>-747976</v>
      </c>
      <c r="I68" s="122">
        <v>0</v>
      </c>
      <c r="J68" s="41">
        <v>-1261217</v>
      </c>
    </row>
    <row r="69" spans="1:10" ht="25.5">
      <c r="A69" s="178">
        <v>23072</v>
      </c>
      <c r="B69" s="364"/>
      <c r="C69" s="197" t="s">
        <v>70</v>
      </c>
      <c r="D69" s="199">
        <v>174460452</v>
      </c>
      <c r="E69" s="199">
        <v>60712815</v>
      </c>
      <c r="F69" s="199">
        <v>23915895</v>
      </c>
      <c r="G69" s="199">
        <v>37966066</v>
      </c>
      <c r="H69" s="199">
        <v>60892675</v>
      </c>
      <c r="I69" s="199">
        <v>40748523</v>
      </c>
      <c r="J69" s="196">
        <v>398696426</v>
      </c>
    </row>
    <row r="70" spans="1:10" ht="12.75">
      <c r="A70" s="166">
        <v>23073</v>
      </c>
      <c r="B70" s="364"/>
      <c r="C70" s="117" t="s">
        <v>71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42">
        <v>0</v>
      </c>
    </row>
    <row r="71" spans="1:10" ht="12.75">
      <c r="A71" s="178">
        <v>23000</v>
      </c>
      <c r="B71" s="365"/>
      <c r="C71" s="197" t="s">
        <v>72</v>
      </c>
      <c r="D71" s="199">
        <v>174460452</v>
      </c>
      <c r="E71" s="199">
        <v>60712815</v>
      </c>
      <c r="F71" s="199">
        <v>23915895</v>
      </c>
      <c r="G71" s="199">
        <v>37966066</v>
      </c>
      <c r="H71" s="199">
        <v>60892675</v>
      </c>
      <c r="I71" s="199">
        <v>40748523</v>
      </c>
      <c r="J71" s="196">
        <v>398696426</v>
      </c>
    </row>
    <row r="72" spans="1:10" ht="12.75">
      <c r="A72" s="178">
        <v>24000</v>
      </c>
      <c r="B72" s="135"/>
      <c r="C72" s="197" t="s">
        <v>73</v>
      </c>
      <c r="D72" s="199">
        <v>357942684</v>
      </c>
      <c r="E72" s="199">
        <v>193956911</v>
      </c>
      <c r="F72" s="199">
        <v>71242733</v>
      </c>
      <c r="G72" s="199">
        <v>124802252</v>
      </c>
      <c r="H72" s="199">
        <v>210090388</v>
      </c>
      <c r="I72" s="199">
        <v>165725175</v>
      </c>
      <c r="J72" s="196">
        <v>1123760143</v>
      </c>
    </row>
    <row r="73" spans="1:10" ht="12.75">
      <c r="A73" s="44"/>
      <c r="B73" s="44"/>
      <c r="C73" s="378" t="s">
        <v>328</v>
      </c>
      <c r="D73" s="379"/>
      <c r="E73" s="379"/>
      <c r="F73" s="379"/>
      <c r="G73" s="379"/>
      <c r="H73" s="379"/>
      <c r="I73" s="379"/>
      <c r="J73" s="380"/>
    </row>
    <row r="74" spans="3:10" ht="12.75" customHeight="1">
      <c r="C74" s="381"/>
      <c r="D74" s="382"/>
      <c r="E74" s="382"/>
      <c r="F74" s="382"/>
      <c r="G74" s="382"/>
      <c r="H74" s="382"/>
      <c r="I74" s="382"/>
      <c r="J74" s="383"/>
    </row>
    <row r="75" spans="3:10" ht="12.75">
      <c r="C75" s="376"/>
      <c r="D75" s="376"/>
      <c r="E75" s="376"/>
      <c r="F75" s="376"/>
      <c r="G75" s="376"/>
      <c r="H75" s="376"/>
      <c r="I75" s="376"/>
      <c r="J75" s="376"/>
    </row>
    <row r="76" spans="3:10" ht="12.75">
      <c r="C76" s="376"/>
      <c r="D76" s="376"/>
      <c r="E76" s="376"/>
      <c r="F76" s="376"/>
      <c r="G76" s="376"/>
      <c r="H76" s="376"/>
      <c r="I76" s="376"/>
      <c r="J76" s="376"/>
    </row>
    <row r="77" ht="12.75">
      <c r="J77" s="212"/>
    </row>
  </sheetData>
  <sheetProtection/>
  <mergeCells count="38">
    <mergeCell ref="C1:J1"/>
    <mergeCell ref="C2:J2"/>
    <mergeCell ref="C3:J3"/>
    <mergeCell ref="D5:D6"/>
    <mergeCell ref="E5:E6"/>
    <mergeCell ref="F5:F6"/>
    <mergeCell ref="H5:H6"/>
    <mergeCell ref="C4:J4"/>
    <mergeCell ref="G5:G6"/>
    <mergeCell ref="C76:J76"/>
    <mergeCell ref="C33:J33"/>
    <mergeCell ref="C73:J73"/>
    <mergeCell ref="C74:J74"/>
    <mergeCell ref="J5:J6"/>
    <mergeCell ref="E40:E41"/>
    <mergeCell ref="C75:J75"/>
    <mergeCell ref="C32:J32"/>
    <mergeCell ref="I40:I41"/>
    <mergeCell ref="C38:J38"/>
    <mergeCell ref="A5:A6"/>
    <mergeCell ref="C5:C6"/>
    <mergeCell ref="A40:A41"/>
    <mergeCell ref="C40:C41"/>
    <mergeCell ref="C36:J36"/>
    <mergeCell ref="C31:J31"/>
    <mergeCell ref="B7:B18"/>
    <mergeCell ref="D40:D41"/>
    <mergeCell ref="F40:F41"/>
    <mergeCell ref="B61:B71"/>
    <mergeCell ref="J40:J41"/>
    <mergeCell ref="H40:H41"/>
    <mergeCell ref="I5:I6"/>
    <mergeCell ref="B19:B29"/>
    <mergeCell ref="G40:G41"/>
    <mergeCell ref="B42:B51"/>
    <mergeCell ref="B52:B59"/>
    <mergeCell ref="C39:J39"/>
    <mergeCell ref="C37:J37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6" width="15.83203125" style="36" customWidth="1"/>
    <col min="7" max="7" width="16.83203125" style="36" customWidth="1"/>
    <col min="8" max="16384" width="9" style="37" customWidth="1"/>
  </cols>
  <sheetData>
    <row r="1" spans="3:7" ht="12.75">
      <c r="C1" s="315"/>
      <c r="D1" s="315"/>
      <c r="E1" s="315"/>
      <c r="F1" s="315"/>
      <c r="G1" s="315"/>
    </row>
    <row r="2" spans="3:7" ht="12.75">
      <c r="C2" s="316" t="s">
        <v>35</v>
      </c>
      <c r="D2" s="317"/>
      <c r="E2" s="317"/>
      <c r="F2" s="317"/>
      <c r="G2" s="318"/>
    </row>
    <row r="3" spans="3:7" ht="26.25" customHeight="1">
      <c r="C3" s="389" t="s">
        <v>348</v>
      </c>
      <c r="D3" s="390"/>
      <c r="E3" s="390"/>
      <c r="F3" s="390"/>
      <c r="G3" s="391"/>
    </row>
    <row r="4" spans="1:7" ht="12.75">
      <c r="A4" s="39"/>
      <c r="B4" s="39"/>
      <c r="C4" s="398" t="s">
        <v>236</v>
      </c>
      <c r="D4" s="398"/>
      <c r="E4" s="398"/>
      <c r="F4" s="398"/>
      <c r="G4" s="398"/>
    </row>
    <row r="5" spans="1:7" ht="15.75" customHeight="1">
      <c r="A5" s="370" t="s">
        <v>19</v>
      </c>
      <c r="B5" s="136"/>
      <c r="C5" s="366" t="s">
        <v>213</v>
      </c>
      <c r="D5" s="366" t="s">
        <v>339</v>
      </c>
      <c r="E5" s="366" t="s">
        <v>46</v>
      </c>
      <c r="F5" s="366" t="s">
        <v>12</v>
      </c>
      <c r="G5" s="366" t="s">
        <v>15</v>
      </c>
    </row>
    <row r="6" spans="1:7" ht="12.75">
      <c r="A6" s="371"/>
      <c r="B6" s="136"/>
      <c r="C6" s="366"/>
      <c r="D6" s="366"/>
      <c r="E6" s="366"/>
      <c r="F6" s="366"/>
      <c r="G6" s="366"/>
    </row>
    <row r="7" spans="1:7" ht="12.75">
      <c r="A7" s="168">
        <v>11010</v>
      </c>
      <c r="B7" s="375" t="s">
        <v>142</v>
      </c>
      <c r="C7" s="123" t="s">
        <v>50</v>
      </c>
      <c r="D7" s="124">
        <v>609077</v>
      </c>
      <c r="E7" s="124">
        <v>2232686</v>
      </c>
      <c r="F7" s="124">
        <v>71809</v>
      </c>
      <c r="G7" s="124">
        <v>2913572</v>
      </c>
    </row>
    <row r="8" spans="1:7" ht="12.75">
      <c r="A8" s="168">
        <v>11020</v>
      </c>
      <c r="B8" s="375"/>
      <c r="C8" s="123" t="s">
        <v>144</v>
      </c>
      <c r="D8" s="124">
        <v>9273</v>
      </c>
      <c r="E8" s="124">
        <v>708568</v>
      </c>
      <c r="F8" s="124">
        <v>0</v>
      </c>
      <c r="G8" s="124">
        <v>717841</v>
      </c>
    </row>
    <row r="9" spans="1:7" ht="12.75">
      <c r="A9" s="168">
        <v>11030</v>
      </c>
      <c r="B9" s="375"/>
      <c r="C9" s="123" t="s">
        <v>145</v>
      </c>
      <c r="D9" s="124">
        <v>88580</v>
      </c>
      <c r="E9" s="124">
        <v>70796</v>
      </c>
      <c r="F9" s="124">
        <v>0</v>
      </c>
      <c r="G9" s="124">
        <v>159376</v>
      </c>
    </row>
    <row r="10" spans="1:7" ht="12.75">
      <c r="A10" s="168">
        <v>11040</v>
      </c>
      <c r="B10" s="375"/>
      <c r="C10" s="123" t="s">
        <v>146</v>
      </c>
      <c r="D10" s="124">
        <v>1518657</v>
      </c>
      <c r="E10" s="124">
        <v>593286</v>
      </c>
      <c r="F10" s="124">
        <v>67094</v>
      </c>
      <c r="G10" s="124">
        <v>2179037</v>
      </c>
    </row>
    <row r="11" spans="1:7" ht="12.75">
      <c r="A11" s="168">
        <v>11050</v>
      </c>
      <c r="B11" s="375"/>
      <c r="C11" s="123" t="s">
        <v>147</v>
      </c>
      <c r="D11" s="124">
        <v>16212094</v>
      </c>
      <c r="E11" s="124">
        <v>174337</v>
      </c>
      <c r="F11" s="124">
        <v>277145</v>
      </c>
      <c r="G11" s="124">
        <v>16663576</v>
      </c>
    </row>
    <row r="12" spans="1:7" ht="12.75">
      <c r="A12" s="168">
        <v>11060</v>
      </c>
      <c r="B12" s="375"/>
      <c r="C12" s="123" t="s">
        <v>51</v>
      </c>
      <c r="D12" s="124">
        <v>0</v>
      </c>
      <c r="E12" s="124">
        <v>0</v>
      </c>
      <c r="F12" s="124">
        <v>0</v>
      </c>
      <c r="G12" s="124">
        <v>0</v>
      </c>
    </row>
    <row r="13" spans="1:7" ht="12.75">
      <c r="A13" s="169">
        <v>11070</v>
      </c>
      <c r="B13" s="375"/>
      <c r="C13" s="123" t="s">
        <v>148</v>
      </c>
      <c r="D13" s="124">
        <v>980919</v>
      </c>
      <c r="E13" s="124">
        <v>72545</v>
      </c>
      <c r="F13" s="124">
        <v>0</v>
      </c>
      <c r="G13" s="124">
        <v>1053464</v>
      </c>
    </row>
    <row r="14" spans="1:7" ht="64.5" customHeight="1">
      <c r="A14" s="179">
        <v>11080</v>
      </c>
      <c r="B14" s="375"/>
      <c r="C14" s="195" t="s">
        <v>52</v>
      </c>
      <c r="D14" s="196">
        <v>19418600</v>
      </c>
      <c r="E14" s="196">
        <v>3852218</v>
      </c>
      <c r="F14" s="196">
        <v>416048</v>
      </c>
      <c r="G14" s="196">
        <v>23686866</v>
      </c>
    </row>
    <row r="15" spans="1:7" ht="25.5">
      <c r="A15" s="170">
        <v>11090</v>
      </c>
      <c r="B15" s="375"/>
      <c r="C15" s="123" t="s">
        <v>149</v>
      </c>
      <c r="D15" s="124">
        <v>0</v>
      </c>
      <c r="E15" s="124">
        <v>0</v>
      </c>
      <c r="F15" s="124">
        <v>0</v>
      </c>
      <c r="G15" s="124">
        <v>0</v>
      </c>
    </row>
    <row r="16" spans="1:7" ht="38.25">
      <c r="A16" s="169">
        <v>11091</v>
      </c>
      <c r="B16" s="375"/>
      <c r="C16" s="123" t="s">
        <v>150</v>
      </c>
      <c r="D16" s="124">
        <v>0</v>
      </c>
      <c r="E16" s="124">
        <v>0</v>
      </c>
      <c r="F16" s="124">
        <v>0</v>
      </c>
      <c r="G16" s="124">
        <v>0</v>
      </c>
    </row>
    <row r="17" spans="1:7" ht="51.75" customHeight="1">
      <c r="A17" s="179">
        <v>11092</v>
      </c>
      <c r="B17" s="375"/>
      <c r="C17" s="195" t="s">
        <v>151</v>
      </c>
      <c r="D17" s="196">
        <v>0</v>
      </c>
      <c r="E17" s="196">
        <v>0</v>
      </c>
      <c r="F17" s="196">
        <v>0</v>
      </c>
      <c r="G17" s="196">
        <v>0</v>
      </c>
    </row>
    <row r="18" spans="1:7" ht="12.75">
      <c r="A18" s="179">
        <v>11000</v>
      </c>
      <c r="B18" s="375"/>
      <c r="C18" s="197" t="s">
        <v>53</v>
      </c>
      <c r="D18" s="196">
        <v>19418600</v>
      </c>
      <c r="E18" s="196">
        <v>3852218</v>
      </c>
      <c r="F18" s="196">
        <v>416048</v>
      </c>
      <c r="G18" s="196">
        <v>23686866</v>
      </c>
    </row>
    <row r="19" spans="1:7" ht="12.75">
      <c r="A19" s="166">
        <v>12010</v>
      </c>
      <c r="B19" s="367" t="s">
        <v>143</v>
      </c>
      <c r="C19" s="117" t="s">
        <v>144</v>
      </c>
      <c r="D19" s="124">
        <v>3900102</v>
      </c>
      <c r="E19" s="124">
        <v>6885054</v>
      </c>
      <c r="F19" s="124">
        <v>478233</v>
      </c>
      <c r="G19" s="124">
        <v>11263389</v>
      </c>
    </row>
    <row r="20" spans="1:7" ht="12.75">
      <c r="A20" s="166">
        <v>12020</v>
      </c>
      <c r="B20" s="367"/>
      <c r="C20" s="117" t="s">
        <v>145</v>
      </c>
      <c r="D20" s="124">
        <v>12160</v>
      </c>
      <c r="E20" s="124">
        <v>325711</v>
      </c>
      <c r="F20" s="124">
        <v>0</v>
      </c>
      <c r="G20" s="124">
        <v>337871</v>
      </c>
    </row>
    <row r="21" spans="1:7" ht="12.75">
      <c r="A21" s="166">
        <v>12030</v>
      </c>
      <c r="B21" s="367"/>
      <c r="C21" s="117" t="s">
        <v>152</v>
      </c>
      <c r="D21" s="124">
        <v>0</v>
      </c>
      <c r="E21" s="124">
        <v>336776</v>
      </c>
      <c r="F21" s="124">
        <v>0</v>
      </c>
      <c r="G21" s="124">
        <v>336776</v>
      </c>
    </row>
    <row r="22" spans="1:7" ht="12.75">
      <c r="A22" s="166">
        <v>12040</v>
      </c>
      <c r="B22" s="367"/>
      <c r="C22" s="117" t="s">
        <v>147</v>
      </c>
      <c r="D22" s="124">
        <v>363969</v>
      </c>
      <c r="E22" s="124">
        <v>0</v>
      </c>
      <c r="F22" s="124">
        <v>0</v>
      </c>
      <c r="G22" s="124">
        <v>363969</v>
      </c>
    </row>
    <row r="23" spans="1:7" ht="25.5">
      <c r="A23" s="166">
        <v>12050</v>
      </c>
      <c r="B23" s="367"/>
      <c r="C23" s="117" t="s">
        <v>54</v>
      </c>
      <c r="D23" s="124">
        <v>27887</v>
      </c>
      <c r="E23" s="124">
        <v>0</v>
      </c>
      <c r="F23" s="124">
        <v>0</v>
      </c>
      <c r="G23" s="124">
        <v>27887</v>
      </c>
    </row>
    <row r="24" spans="1:7" ht="12.75">
      <c r="A24" s="166">
        <v>12060</v>
      </c>
      <c r="B24" s="367"/>
      <c r="C24" s="117" t="s">
        <v>55</v>
      </c>
      <c r="D24" s="124">
        <v>255040</v>
      </c>
      <c r="E24" s="124">
        <v>412589</v>
      </c>
      <c r="F24" s="124">
        <v>10435</v>
      </c>
      <c r="G24" s="124">
        <v>678064</v>
      </c>
    </row>
    <row r="25" spans="1:7" ht="12.75">
      <c r="A25" s="166">
        <v>12070</v>
      </c>
      <c r="B25" s="367"/>
      <c r="C25" s="117" t="s">
        <v>56</v>
      </c>
      <c r="D25" s="124">
        <v>0</v>
      </c>
      <c r="E25" s="124">
        <v>0</v>
      </c>
      <c r="F25" s="124">
        <v>0</v>
      </c>
      <c r="G25" s="124">
        <v>0</v>
      </c>
    </row>
    <row r="26" spans="1:7" ht="12.75">
      <c r="A26" s="166">
        <v>12080</v>
      </c>
      <c r="B26" s="367"/>
      <c r="C26" s="117" t="s">
        <v>218</v>
      </c>
      <c r="D26" s="124">
        <v>511385</v>
      </c>
      <c r="E26" s="124">
        <v>1658533</v>
      </c>
      <c r="F26" s="124">
        <v>4252</v>
      </c>
      <c r="G26" s="124">
        <v>2174170</v>
      </c>
    </row>
    <row r="27" spans="1:7" ht="12.75">
      <c r="A27" s="166">
        <v>12090</v>
      </c>
      <c r="B27" s="367"/>
      <c r="C27" s="117" t="s">
        <v>57</v>
      </c>
      <c r="D27" s="124">
        <v>0</v>
      </c>
      <c r="E27" s="124">
        <v>3804414</v>
      </c>
      <c r="F27" s="124">
        <v>0</v>
      </c>
      <c r="G27" s="124">
        <v>3804414</v>
      </c>
    </row>
    <row r="28" spans="1:7" ht="12.75">
      <c r="A28" s="166">
        <v>12100</v>
      </c>
      <c r="B28" s="367"/>
      <c r="C28" s="117" t="s">
        <v>58</v>
      </c>
      <c r="D28" s="124">
        <v>0</v>
      </c>
      <c r="E28" s="124">
        <v>0</v>
      </c>
      <c r="F28" s="124">
        <v>35546</v>
      </c>
      <c r="G28" s="124">
        <v>35546</v>
      </c>
    </row>
    <row r="29" spans="1:7" ht="12.75">
      <c r="A29" s="178">
        <v>12000</v>
      </c>
      <c r="B29" s="367"/>
      <c r="C29" s="197" t="s">
        <v>59</v>
      </c>
      <c r="D29" s="196">
        <v>5070543</v>
      </c>
      <c r="E29" s="196">
        <v>13423077</v>
      </c>
      <c r="F29" s="196">
        <v>528466</v>
      </c>
      <c r="G29" s="196">
        <v>19022086</v>
      </c>
    </row>
    <row r="30" spans="1:7" ht="12.75">
      <c r="A30" s="178">
        <v>10000</v>
      </c>
      <c r="B30" s="135"/>
      <c r="C30" s="197" t="s">
        <v>60</v>
      </c>
      <c r="D30" s="196">
        <v>24489143</v>
      </c>
      <c r="E30" s="196">
        <v>17275295</v>
      </c>
      <c r="F30" s="196">
        <v>944514</v>
      </c>
      <c r="G30" s="196">
        <v>42708952</v>
      </c>
    </row>
    <row r="31" spans="1:7" ht="12.75">
      <c r="A31" s="40"/>
      <c r="B31" s="40"/>
      <c r="C31" s="395" t="s">
        <v>328</v>
      </c>
      <c r="D31" s="396"/>
      <c r="E31" s="396"/>
      <c r="F31" s="396"/>
      <c r="G31" s="397"/>
    </row>
    <row r="32" spans="1:7" ht="12.75">
      <c r="A32" s="40"/>
      <c r="B32" s="40"/>
      <c r="C32" s="392"/>
      <c r="D32" s="393"/>
      <c r="E32" s="393"/>
      <c r="F32" s="393"/>
      <c r="G32" s="394"/>
    </row>
    <row r="33" spans="1:7" ht="12.75">
      <c r="A33" s="40"/>
      <c r="B33" s="40"/>
      <c r="C33" s="376"/>
      <c r="D33" s="376"/>
      <c r="E33" s="376"/>
      <c r="F33" s="376"/>
      <c r="G33" s="376"/>
    </row>
    <row r="34" spans="1:7" ht="12.75">
      <c r="A34" s="40"/>
      <c r="B34" s="40"/>
      <c r="C34" s="376"/>
      <c r="D34" s="376"/>
      <c r="E34" s="376"/>
      <c r="F34" s="376"/>
      <c r="G34" s="376"/>
    </row>
    <row r="35" spans="1:7" ht="12.75">
      <c r="A35" s="40"/>
      <c r="B35" s="40"/>
      <c r="C35" s="43"/>
      <c r="D35" s="43"/>
      <c r="E35" s="43"/>
      <c r="F35" s="43"/>
      <c r="G35" s="43"/>
    </row>
    <row r="36" spans="2:7" ht="12.75">
      <c r="B36" s="46"/>
      <c r="C36" s="388"/>
      <c r="D36" s="388"/>
      <c r="E36" s="388"/>
      <c r="F36" s="388"/>
      <c r="G36" s="388"/>
    </row>
    <row r="37" spans="2:7" ht="12.75">
      <c r="B37" s="38"/>
      <c r="C37" s="316" t="s">
        <v>279</v>
      </c>
      <c r="D37" s="317"/>
      <c r="E37" s="317"/>
      <c r="F37" s="317"/>
      <c r="G37" s="318"/>
    </row>
    <row r="38" spans="3:7" ht="28.5" customHeight="1">
      <c r="C38" s="389" t="s">
        <v>348</v>
      </c>
      <c r="D38" s="390"/>
      <c r="E38" s="390"/>
      <c r="F38" s="390"/>
      <c r="G38" s="391"/>
    </row>
    <row r="39" spans="1:7" ht="12.75">
      <c r="A39" s="40"/>
      <c r="B39" s="40"/>
      <c r="C39" s="398" t="s">
        <v>236</v>
      </c>
      <c r="D39" s="398"/>
      <c r="E39" s="398"/>
      <c r="F39" s="398"/>
      <c r="G39" s="398"/>
    </row>
    <row r="40" spans="1:7" ht="15.75" customHeight="1">
      <c r="A40" s="370" t="s">
        <v>19</v>
      </c>
      <c r="B40" s="136"/>
      <c r="C40" s="366" t="s">
        <v>219</v>
      </c>
      <c r="D40" s="366" t="s">
        <v>44</v>
      </c>
      <c r="E40" s="366" t="s">
        <v>46</v>
      </c>
      <c r="F40" s="366" t="s">
        <v>12</v>
      </c>
      <c r="G40" s="366" t="s">
        <v>15</v>
      </c>
    </row>
    <row r="41" spans="1:7" ht="12.75">
      <c r="A41" s="371"/>
      <c r="B41" s="136"/>
      <c r="C41" s="366"/>
      <c r="D41" s="366"/>
      <c r="E41" s="366"/>
      <c r="F41" s="366"/>
      <c r="G41" s="366"/>
    </row>
    <row r="42" spans="1:7" ht="12.75">
      <c r="A42" s="166">
        <v>21010</v>
      </c>
      <c r="B42" s="367" t="s">
        <v>153</v>
      </c>
      <c r="C42" s="119" t="s">
        <v>155</v>
      </c>
      <c r="D42" s="122">
        <v>0</v>
      </c>
      <c r="E42" s="122">
        <v>0</v>
      </c>
      <c r="F42" s="122">
        <v>0</v>
      </c>
      <c r="G42" s="124">
        <v>0</v>
      </c>
    </row>
    <row r="43" spans="1:7" ht="12.75">
      <c r="A43" s="166">
        <v>21020</v>
      </c>
      <c r="B43" s="367"/>
      <c r="C43" s="119" t="s">
        <v>156</v>
      </c>
      <c r="D43" s="122">
        <v>6494333</v>
      </c>
      <c r="E43" s="122">
        <v>4784533</v>
      </c>
      <c r="F43" s="122">
        <v>252683</v>
      </c>
      <c r="G43" s="124">
        <v>11531549</v>
      </c>
    </row>
    <row r="44" spans="1:7" ht="12.75">
      <c r="A44" s="166">
        <v>21030</v>
      </c>
      <c r="B44" s="367"/>
      <c r="C44" s="119" t="s">
        <v>157</v>
      </c>
      <c r="D44" s="122">
        <v>5016206</v>
      </c>
      <c r="E44" s="122">
        <v>0</v>
      </c>
      <c r="F44" s="122">
        <v>0</v>
      </c>
      <c r="G44" s="124">
        <v>5016206</v>
      </c>
    </row>
    <row r="45" spans="1:7" ht="12.75">
      <c r="A45" s="166">
        <v>21040</v>
      </c>
      <c r="B45" s="367"/>
      <c r="C45" s="119" t="s">
        <v>158</v>
      </c>
      <c r="D45" s="122">
        <v>1137937</v>
      </c>
      <c r="E45" s="122">
        <v>778031</v>
      </c>
      <c r="F45" s="122">
        <v>65682</v>
      </c>
      <c r="G45" s="124">
        <v>1981650</v>
      </c>
    </row>
    <row r="46" spans="1:7" ht="12.75">
      <c r="A46" s="166">
        <v>21050</v>
      </c>
      <c r="B46" s="367"/>
      <c r="C46" s="119" t="s">
        <v>159</v>
      </c>
      <c r="D46" s="122">
        <v>152604</v>
      </c>
      <c r="E46" s="122">
        <v>210652</v>
      </c>
      <c r="F46" s="122">
        <v>11810</v>
      </c>
      <c r="G46" s="124">
        <v>375066</v>
      </c>
    </row>
    <row r="47" spans="1:7" ht="12.75">
      <c r="A47" s="166">
        <v>21060</v>
      </c>
      <c r="B47" s="367"/>
      <c r="C47" s="119" t="s">
        <v>160</v>
      </c>
      <c r="D47" s="122">
        <v>188953</v>
      </c>
      <c r="E47" s="122">
        <v>275304</v>
      </c>
      <c r="F47" s="122">
        <v>2000</v>
      </c>
      <c r="G47" s="124">
        <v>466257</v>
      </c>
    </row>
    <row r="48" spans="1:7" ht="12.75">
      <c r="A48" s="166">
        <v>21070</v>
      </c>
      <c r="B48" s="367"/>
      <c r="C48" s="119" t="s">
        <v>161</v>
      </c>
      <c r="D48" s="122">
        <v>0</v>
      </c>
      <c r="E48" s="122">
        <v>33163</v>
      </c>
      <c r="F48" s="122">
        <v>34713</v>
      </c>
      <c r="G48" s="124">
        <v>67876</v>
      </c>
    </row>
    <row r="49" spans="1:7" ht="51" customHeight="1">
      <c r="A49" s="178">
        <v>21071</v>
      </c>
      <c r="B49" s="367"/>
      <c r="C49" s="198" t="s">
        <v>61</v>
      </c>
      <c r="D49" s="199">
        <v>12990033</v>
      </c>
      <c r="E49" s="199">
        <v>6081683</v>
      </c>
      <c r="F49" s="199">
        <v>366888</v>
      </c>
      <c r="G49" s="199">
        <v>19438604</v>
      </c>
    </row>
    <row r="50" spans="1:7" ht="38.25">
      <c r="A50" s="166">
        <v>21072</v>
      </c>
      <c r="B50" s="367"/>
      <c r="C50" s="119" t="s">
        <v>62</v>
      </c>
      <c r="D50" s="122">
        <v>0</v>
      </c>
      <c r="E50" s="122">
        <v>0</v>
      </c>
      <c r="F50" s="122">
        <v>0</v>
      </c>
      <c r="G50" s="124">
        <v>0</v>
      </c>
    </row>
    <row r="51" spans="1:7" ht="12.75">
      <c r="A51" s="178">
        <v>21000</v>
      </c>
      <c r="B51" s="367"/>
      <c r="C51" s="198" t="s">
        <v>63</v>
      </c>
      <c r="D51" s="199">
        <v>12990033</v>
      </c>
      <c r="E51" s="199">
        <v>6081683</v>
      </c>
      <c r="F51" s="199">
        <v>366888</v>
      </c>
      <c r="G51" s="199">
        <v>19438604</v>
      </c>
    </row>
    <row r="52" spans="1:7" ht="12.75">
      <c r="A52" s="166">
        <v>22010</v>
      </c>
      <c r="B52" s="367" t="s">
        <v>154</v>
      </c>
      <c r="C52" s="119" t="s">
        <v>155</v>
      </c>
      <c r="D52" s="122">
        <v>0</v>
      </c>
      <c r="E52" s="122">
        <v>0</v>
      </c>
      <c r="F52" s="122">
        <v>0</v>
      </c>
      <c r="G52" s="124">
        <v>0</v>
      </c>
    </row>
    <row r="53" spans="1:7" ht="12.75">
      <c r="A53" s="166">
        <v>22020</v>
      </c>
      <c r="B53" s="367"/>
      <c r="C53" s="119" t="s">
        <v>162</v>
      </c>
      <c r="D53" s="122">
        <v>176277</v>
      </c>
      <c r="E53" s="122">
        <v>0</v>
      </c>
      <c r="F53" s="122">
        <v>0</v>
      </c>
      <c r="G53" s="124">
        <v>176277</v>
      </c>
    </row>
    <row r="54" spans="1:7" ht="12.75">
      <c r="A54" s="166">
        <v>22030</v>
      </c>
      <c r="B54" s="367"/>
      <c r="C54" s="119" t="s">
        <v>157</v>
      </c>
      <c r="D54" s="122">
        <v>0</v>
      </c>
      <c r="E54" s="122">
        <v>0</v>
      </c>
      <c r="F54" s="122">
        <v>0</v>
      </c>
      <c r="G54" s="124">
        <v>0</v>
      </c>
    </row>
    <row r="55" spans="1:7" ht="12.75">
      <c r="A55" s="166">
        <v>22040</v>
      </c>
      <c r="B55" s="367"/>
      <c r="C55" s="119" t="s">
        <v>158</v>
      </c>
      <c r="D55" s="122">
        <v>0</v>
      </c>
      <c r="E55" s="122">
        <v>0</v>
      </c>
      <c r="F55" s="122">
        <v>0</v>
      </c>
      <c r="G55" s="124">
        <v>0</v>
      </c>
    </row>
    <row r="56" spans="1:7" ht="12.75">
      <c r="A56" s="166">
        <v>22050</v>
      </c>
      <c r="B56" s="367"/>
      <c r="C56" s="119" t="s">
        <v>64</v>
      </c>
      <c r="D56" s="122">
        <v>2160586</v>
      </c>
      <c r="E56" s="122">
        <v>747278</v>
      </c>
      <c r="F56" s="122">
        <v>8491</v>
      </c>
      <c r="G56" s="124">
        <v>2916355</v>
      </c>
    </row>
    <row r="57" spans="1:7" ht="12.75">
      <c r="A57" s="166">
        <v>22060</v>
      </c>
      <c r="B57" s="367"/>
      <c r="C57" s="119" t="s">
        <v>160</v>
      </c>
      <c r="D57" s="122">
        <v>767675</v>
      </c>
      <c r="E57" s="122">
        <v>675774</v>
      </c>
      <c r="F57" s="122">
        <v>119191</v>
      </c>
      <c r="G57" s="124">
        <v>1562640</v>
      </c>
    </row>
    <row r="58" spans="1:7" ht="12.75">
      <c r="A58" s="166">
        <v>22070</v>
      </c>
      <c r="B58" s="367"/>
      <c r="C58" s="119" t="s">
        <v>161</v>
      </c>
      <c r="D58" s="122">
        <v>0</v>
      </c>
      <c r="E58" s="122">
        <v>0</v>
      </c>
      <c r="F58" s="122">
        <v>0</v>
      </c>
      <c r="G58" s="124">
        <v>0</v>
      </c>
    </row>
    <row r="59" spans="1:7" ht="12.75">
      <c r="A59" s="178">
        <v>22000</v>
      </c>
      <c r="B59" s="367"/>
      <c r="C59" s="198" t="s">
        <v>65</v>
      </c>
      <c r="D59" s="199">
        <v>3104538</v>
      </c>
      <c r="E59" s="199">
        <v>1423052</v>
      </c>
      <c r="F59" s="199">
        <v>127682</v>
      </c>
      <c r="G59" s="199">
        <v>4655272</v>
      </c>
    </row>
    <row r="60" spans="1:7" ht="12.75">
      <c r="A60" s="178">
        <v>20000</v>
      </c>
      <c r="B60" s="137"/>
      <c r="C60" s="197" t="s">
        <v>22</v>
      </c>
      <c r="D60" s="199">
        <v>16094571</v>
      </c>
      <c r="E60" s="199">
        <v>7504735</v>
      </c>
      <c r="F60" s="199">
        <v>494570</v>
      </c>
      <c r="G60" s="199">
        <v>24093876</v>
      </c>
    </row>
    <row r="61" spans="1:7" ht="12.75">
      <c r="A61" s="166">
        <v>23010</v>
      </c>
      <c r="B61" s="367" t="s">
        <v>2</v>
      </c>
      <c r="C61" s="117" t="s">
        <v>170</v>
      </c>
      <c r="D61" s="122">
        <v>3198617</v>
      </c>
      <c r="E61" s="122">
        <v>208153</v>
      </c>
      <c r="F61" s="122">
        <v>50000</v>
      </c>
      <c r="G61" s="124">
        <v>3456770</v>
      </c>
    </row>
    <row r="62" spans="1:7" ht="12.75">
      <c r="A62" s="166">
        <v>23020</v>
      </c>
      <c r="B62" s="367"/>
      <c r="C62" s="117" t="s">
        <v>66</v>
      </c>
      <c r="D62" s="122">
        <v>3992566</v>
      </c>
      <c r="E62" s="122">
        <v>3413711</v>
      </c>
      <c r="F62" s="122">
        <v>234381</v>
      </c>
      <c r="G62" s="124">
        <v>7640658</v>
      </c>
    </row>
    <row r="63" spans="1:7" ht="12.75">
      <c r="A63" s="166">
        <v>23030</v>
      </c>
      <c r="B63" s="367"/>
      <c r="C63" s="117" t="s">
        <v>67</v>
      </c>
      <c r="D63" s="122">
        <v>0</v>
      </c>
      <c r="E63" s="122">
        <v>0</v>
      </c>
      <c r="F63" s="122">
        <v>0</v>
      </c>
      <c r="G63" s="124">
        <v>0</v>
      </c>
    </row>
    <row r="64" spans="1:7" ht="12.75">
      <c r="A64" s="166">
        <v>23040</v>
      </c>
      <c r="B64" s="367"/>
      <c r="C64" s="117" t="s">
        <v>68</v>
      </c>
      <c r="D64" s="122">
        <v>0</v>
      </c>
      <c r="E64" s="122">
        <v>0</v>
      </c>
      <c r="F64" s="122">
        <v>0</v>
      </c>
      <c r="G64" s="124">
        <v>0</v>
      </c>
    </row>
    <row r="65" spans="1:7" ht="12.75">
      <c r="A65" s="166">
        <v>23050</v>
      </c>
      <c r="B65" s="367"/>
      <c r="C65" s="117" t="s">
        <v>69</v>
      </c>
      <c r="D65" s="122">
        <v>0</v>
      </c>
      <c r="E65" s="122">
        <v>0</v>
      </c>
      <c r="F65" s="122">
        <v>0</v>
      </c>
      <c r="G65" s="124">
        <v>0</v>
      </c>
    </row>
    <row r="66" spans="1:7" ht="12.75">
      <c r="A66" s="166">
        <v>23060</v>
      </c>
      <c r="B66" s="367"/>
      <c r="C66" s="117" t="s">
        <v>21</v>
      </c>
      <c r="D66" s="122">
        <v>1123747</v>
      </c>
      <c r="E66" s="122">
        <v>5536878</v>
      </c>
      <c r="F66" s="122">
        <v>145318</v>
      </c>
      <c r="G66" s="124">
        <v>6805943</v>
      </c>
    </row>
    <row r="67" spans="1:7" ht="12.75">
      <c r="A67" s="166">
        <v>23070</v>
      </c>
      <c r="B67" s="367"/>
      <c r="C67" s="117" t="s">
        <v>171</v>
      </c>
      <c r="D67" s="122">
        <v>79642</v>
      </c>
      <c r="E67" s="122">
        <v>611818</v>
      </c>
      <c r="F67" s="122">
        <v>20245</v>
      </c>
      <c r="G67" s="124">
        <v>711705</v>
      </c>
    </row>
    <row r="68" spans="1:7" ht="12.75">
      <c r="A68" s="166">
        <v>23071</v>
      </c>
      <c r="B68" s="367"/>
      <c r="C68" s="117" t="s">
        <v>172</v>
      </c>
      <c r="D68" s="122">
        <v>0</v>
      </c>
      <c r="E68" s="122">
        <v>0</v>
      </c>
      <c r="F68" s="122">
        <v>0</v>
      </c>
      <c r="G68" s="124">
        <v>0</v>
      </c>
    </row>
    <row r="69" spans="1:7" ht="25.5">
      <c r="A69" s="178">
        <v>23072</v>
      </c>
      <c r="B69" s="367"/>
      <c r="C69" s="197" t="s">
        <v>70</v>
      </c>
      <c r="D69" s="199">
        <v>8394572</v>
      </c>
      <c r="E69" s="199">
        <v>9770560</v>
      </c>
      <c r="F69" s="199">
        <v>449944</v>
      </c>
      <c r="G69" s="199">
        <v>18615076</v>
      </c>
    </row>
    <row r="70" spans="1:7" ht="12.75">
      <c r="A70" s="166">
        <v>23073</v>
      </c>
      <c r="B70" s="367"/>
      <c r="C70" s="117" t="s">
        <v>71</v>
      </c>
      <c r="D70" s="122">
        <v>0</v>
      </c>
      <c r="E70" s="122">
        <v>0</v>
      </c>
      <c r="F70" s="122">
        <v>0</v>
      </c>
      <c r="G70" s="125">
        <v>0</v>
      </c>
    </row>
    <row r="71" spans="1:7" ht="12.75">
      <c r="A71" s="178">
        <v>23000</v>
      </c>
      <c r="B71" s="367"/>
      <c r="C71" s="197" t="s">
        <v>72</v>
      </c>
      <c r="D71" s="199">
        <v>8394572</v>
      </c>
      <c r="E71" s="199">
        <v>9770560</v>
      </c>
      <c r="F71" s="199">
        <v>449944</v>
      </c>
      <c r="G71" s="199">
        <v>18615076</v>
      </c>
    </row>
    <row r="72" spans="1:7" ht="12.75">
      <c r="A72" s="178">
        <v>24000</v>
      </c>
      <c r="B72" s="135"/>
      <c r="C72" s="197" t="s">
        <v>73</v>
      </c>
      <c r="D72" s="199">
        <v>24489143</v>
      </c>
      <c r="E72" s="199">
        <v>17275295</v>
      </c>
      <c r="F72" s="199">
        <v>944514</v>
      </c>
      <c r="G72" s="199">
        <v>42708952</v>
      </c>
    </row>
    <row r="73" spans="1:7" ht="12.75">
      <c r="A73" s="44"/>
      <c r="B73" s="44"/>
      <c r="C73" s="395" t="s">
        <v>328</v>
      </c>
      <c r="D73" s="396"/>
      <c r="E73" s="396"/>
      <c r="F73" s="396"/>
      <c r="G73" s="397"/>
    </row>
    <row r="74" spans="1:7" ht="12.75">
      <c r="A74" s="40"/>
      <c r="B74" s="40"/>
      <c r="C74" s="392"/>
      <c r="D74" s="393"/>
      <c r="E74" s="393"/>
      <c r="F74" s="393"/>
      <c r="G74" s="394"/>
    </row>
    <row r="75" spans="3:7" ht="12.75">
      <c r="C75" s="376"/>
      <c r="D75" s="376"/>
      <c r="E75" s="376"/>
      <c r="F75" s="376"/>
      <c r="G75" s="376"/>
    </row>
    <row r="76" spans="3:7" ht="12.75">
      <c r="C76" s="376"/>
      <c r="D76" s="376"/>
      <c r="E76" s="376"/>
      <c r="F76" s="376"/>
      <c r="G76" s="376"/>
    </row>
  </sheetData>
  <sheetProtection/>
  <mergeCells count="33">
    <mergeCell ref="B7:B18"/>
    <mergeCell ref="B19:B29"/>
    <mergeCell ref="B42:B51"/>
    <mergeCell ref="B52:B59"/>
    <mergeCell ref="B61:B71"/>
    <mergeCell ref="C75:G75"/>
    <mergeCell ref="C39:G39"/>
    <mergeCell ref="C1:G1"/>
    <mergeCell ref="C2:G2"/>
    <mergeCell ref="C3:G3"/>
    <mergeCell ref="C31:G31"/>
    <mergeCell ref="G5:G6"/>
    <mergeCell ref="E5:E6"/>
    <mergeCell ref="C4:G4"/>
    <mergeCell ref="A5:A6"/>
    <mergeCell ref="C5:C6"/>
    <mergeCell ref="F5:F6"/>
    <mergeCell ref="D5:D6"/>
    <mergeCell ref="A40:A41"/>
    <mergeCell ref="C40:C41"/>
    <mergeCell ref="C32:G32"/>
    <mergeCell ref="C33:G33"/>
    <mergeCell ref="C34:G34"/>
    <mergeCell ref="E40:E41"/>
    <mergeCell ref="C76:G76"/>
    <mergeCell ref="C36:G36"/>
    <mergeCell ref="C37:G37"/>
    <mergeCell ref="C38:G38"/>
    <mergeCell ref="C74:G74"/>
    <mergeCell ref="C73:G73"/>
    <mergeCell ref="F40:F41"/>
    <mergeCell ref="G40:G41"/>
    <mergeCell ref="D40:D4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8" width="17.5" style="29" bestFit="1" customWidth="1"/>
    <col min="9" max="9" width="18.66015625" style="29" bestFit="1" customWidth="1"/>
    <col min="10" max="16384" width="9" style="30" customWidth="1"/>
  </cols>
  <sheetData>
    <row r="1" spans="2:9" ht="12.75">
      <c r="B1" s="388"/>
      <c r="C1" s="388"/>
      <c r="D1" s="388"/>
      <c r="E1" s="388"/>
      <c r="F1" s="388"/>
      <c r="G1" s="388"/>
      <c r="H1" s="388"/>
      <c r="I1" s="388"/>
    </row>
    <row r="2" spans="2:9" ht="12.75">
      <c r="B2" s="316" t="s">
        <v>281</v>
      </c>
      <c r="C2" s="317"/>
      <c r="D2" s="317"/>
      <c r="E2" s="317"/>
      <c r="F2" s="317"/>
      <c r="G2" s="317"/>
      <c r="H2" s="317"/>
      <c r="I2" s="318"/>
    </row>
    <row r="3" spans="2:9" ht="12.75">
      <c r="B3" s="384" t="s">
        <v>333</v>
      </c>
      <c r="C3" s="385"/>
      <c r="D3" s="385"/>
      <c r="E3" s="385"/>
      <c r="F3" s="385"/>
      <c r="G3" s="385"/>
      <c r="H3" s="385"/>
      <c r="I3" s="386"/>
    </row>
    <row r="4" spans="1:9" ht="12.75">
      <c r="A4" s="34"/>
      <c r="B4" s="387" t="s">
        <v>236</v>
      </c>
      <c r="C4" s="369"/>
      <c r="D4" s="369"/>
      <c r="E4" s="369"/>
      <c r="F4" s="369"/>
      <c r="G4" s="369"/>
      <c r="H4" s="369"/>
      <c r="I4" s="369"/>
    </row>
    <row r="5" spans="1:9" ht="15.75" customHeight="1">
      <c r="A5" s="399" t="s">
        <v>19</v>
      </c>
      <c r="B5" s="366" t="s">
        <v>20</v>
      </c>
      <c r="C5" s="366" t="s">
        <v>5</v>
      </c>
      <c r="D5" s="366" t="s">
        <v>49</v>
      </c>
      <c r="E5" s="366" t="s">
        <v>6</v>
      </c>
      <c r="F5" s="366" t="s">
        <v>320</v>
      </c>
      <c r="G5" s="366" t="s">
        <v>26</v>
      </c>
      <c r="H5" s="366" t="s">
        <v>45</v>
      </c>
      <c r="I5" s="366" t="s">
        <v>15</v>
      </c>
    </row>
    <row r="6" spans="1:9" ht="27" customHeight="1">
      <c r="A6" s="399"/>
      <c r="B6" s="366"/>
      <c r="C6" s="366"/>
      <c r="D6" s="366"/>
      <c r="E6" s="366"/>
      <c r="F6" s="366"/>
      <c r="G6" s="366"/>
      <c r="H6" s="366"/>
      <c r="I6" s="366"/>
    </row>
    <row r="7" spans="1:9" ht="12.75">
      <c r="A7" s="128">
        <v>30010</v>
      </c>
      <c r="B7" s="117" t="s">
        <v>74</v>
      </c>
      <c r="C7" s="118">
        <v>169688431</v>
      </c>
      <c r="D7" s="118">
        <v>175424642</v>
      </c>
      <c r="E7" s="118">
        <v>45160635</v>
      </c>
      <c r="F7" s="118">
        <v>74694997</v>
      </c>
      <c r="G7" s="118">
        <v>154926082</v>
      </c>
      <c r="H7" s="118">
        <v>147678612</v>
      </c>
      <c r="I7" s="129">
        <v>767573399</v>
      </c>
    </row>
    <row r="8" spans="1:9" ht="12.75">
      <c r="A8" s="171">
        <v>30020</v>
      </c>
      <c r="B8" s="117" t="s">
        <v>167</v>
      </c>
      <c r="C8" s="118">
        <v>145290769</v>
      </c>
      <c r="D8" s="118">
        <v>143900783</v>
      </c>
      <c r="E8" s="118">
        <v>37599921</v>
      </c>
      <c r="F8" s="118">
        <v>59376227</v>
      </c>
      <c r="G8" s="118">
        <v>134019818</v>
      </c>
      <c r="H8" s="118">
        <v>126726097</v>
      </c>
      <c r="I8" s="129">
        <v>646913615</v>
      </c>
    </row>
    <row r="9" spans="1:9" ht="12.75">
      <c r="A9" s="180">
        <v>30030</v>
      </c>
      <c r="B9" s="197" t="s">
        <v>76</v>
      </c>
      <c r="C9" s="200">
        <v>24397662</v>
      </c>
      <c r="D9" s="200">
        <v>31523859</v>
      </c>
      <c r="E9" s="200">
        <v>7560714</v>
      </c>
      <c r="F9" s="200">
        <v>15318770</v>
      </c>
      <c r="G9" s="200">
        <v>20906264</v>
      </c>
      <c r="H9" s="200">
        <v>20952515</v>
      </c>
      <c r="I9" s="200">
        <v>120659784</v>
      </c>
    </row>
    <row r="10" spans="1:9" s="151" customFormat="1" ht="25.5">
      <c r="A10" s="127">
        <v>30040</v>
      </c>
      <c r="B10" s="117" t="s">
        <v>77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50">
        <v>0</v>
      </c>
    </row>
    <row r="11" spans="1:9" s="151" customFormat="1" ht="25.5">
      <c r="A11" s="128">
        <v>30050</v>
      </c>
      <c r="B11" s="117" t="s">
        <v>78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52">
        <v>0</v>
      </c>
    </row>
    <row r="12" spans="1:10" s="151" customFormat="1" ht="12.75">
      <c r="A12" s="128">
        <v>30060</v>
      </c>
      <c r="B12" s="117" t="s">
        <v>79</v>
      </c>
      <c r="C12" s="118">
        <v>941167</v>
      </c>
      <c r="D12" s="118">
        <v>136312</v>
      </c>
      <c r="E12" s="118">
        <v>347369</v>
      </c>
      <c r="F12" s="118">
        <v>543554</v>
      </c>
      <c r="G12" s="118">
        <v>1935326</v>
      </c>
      <c r="H12" s="118">
        <v>1554943</v>
      </c>
      <c r="I12" s="152">
        <v>5458671</v>
      </c>
      <c r="J12" s="203"/>
    </row>
    <row r="13" spans="1:9" s="151" customFormat="1" ht="12.75">
      <c r="A13" s="128">
        <v>30070</v>
      </c>
      <c r="B13" s="117" t="s">
        <v>260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52">
        <v>0</v>
      </c>
    </row>
    <row r="14" spans="1:9" s="151" customFormat="1" ht="12.75">
      <c r="A14" s="128">
        <v>30080</v>
      </c>
      <c r="B14" s="117" t="s">
        <v>261</v>
      </c>
      <c r="C14" s="118">
        <v>20354389</v>
      </c>
      <c r="D14" s="118">
        <v>21185783</v>
      </c>
      <c r="E14" s="118">
        <v>5740917</v>
      </c>
      <c r="F14" s="118">
        <v>8550655</v>
      </c>
      <c r="G14" s="118">
        <v>19753317</v>
      </c>
      <c r="H14" s="118">
        <v>23964652</v>
      </c>
      <c r="I14" s="152">
        <v>99549713</v>
      </c>
    </row>
    <row r="15" spans="1:9" s="151" customFormat="1" ht="12.75">
      <c r="A15" s="128">
        <v>30090</v>
      </c>
      <c r="B15" s="117" t="s">
        <v>262</v>
      </c>
      <c r="C15" s="118">
        <v>1322701</v>
      </c>
      <c r="D15" s="118">
        <v>1402452</v>
      </c>
      <c r="E15" s="118">
        <v>21823</v>
      </c>
      <c r="F15" s="118">
        <v>104794</v>
      </c>
      <c r="G15" s="118">
        <v>50841</v>
      </c>
      <c r="H15" s="118">
        <v>159397</v>
      </c>
      <c r="I15" s="152">
        <v>3062008</v>
      </c>
    </row>
    <row r="16" spans="1:9" s="151" customFormat="1" ht="12.75">
      <c r="A16" s="128">
        <v>30100</v>
      </c>
      <c r="B16" s="117" t="s">
        <v>80</v>
      </c>
      <c r="C16" s="118">
        <v>-164712</v>
      </c>
      <c r="D16" s="118">
        <v>-273</v>
      </c>
      <c r="E16" s="118">
        <v>0</v>
      </c>
      <c r="F16" s="118">
        <v>0</v>
      </c>
      <c r="G16" s="118">
        <v>0</v>
      </c>
      <c r="H16" s="118">
        <v>0</v>
      </c>
      <c r="I16" s="152">
        <v>-164985</v>
      </c>
    </row>
    <row r="17" spans="1:10" s="151" customFormat="1" ht="12.75">
      <c r="A17" s="128">
        <v>30110</v>
      </c>
      <c r="B17" s="117" t="s">
        <v>81</v>
      </c>
      <c r="C17" s="118">
        <v>0</v>
      </c>
      <c r="D17" s="118">
        <v>248287</v>
      </c>
      <c r="E17" s="118">
        <v>200178</v>
      </c>
      <c r="F17" s="118">
        <v>575766</v>
      </c>
      <c r="G17" s="118">
        <v>649630</v>
      </c>
      <c r="H17" s="118">
        <v>670328</v>
      </c>
      <c r="I17" s="152">
        <v>2344189</v>
      </c>
      <c r="J17" s="203"/>
    </row>
    <row r="18" spans="1:9" s="151" customFormat="1" ht="12.75">
      <c r="A18" s="128">
        <v>30120</v>
      </c>
      <c r="B18" s="117" t="s">
        <v>263</v>
      </c>
      <c r="C18" s="118">
        <v>92437</v>
      </c>
      <c r="D18" s="118">
        <v>174549</v>
      </c>
      <c r="E18" s="118">
        <v>98553</v>
      </c>
      <c r="F18" s="118">
        <v>204392</v>
      </c>
      <c r="G18" s="118">
        <v>247460</v>
      </c>
      <c r="H18" s="118">
        <v>289108</v>
      </c>
      <c r="I18" s="152">
        <v>1106499</v>
      </c>
    </row>
    <row r="19" spans="1:9" s="151" customFormat="1" ht="38.25">
      <c r="A19" s="128">
        <v>30130</v>
      </c>
      <c r="B19" s="117" t="s">
        <v>82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52">
        <v>0</v>
      </c>
    </row>
    <row r="20" spans="1:9" s="151" customFormat="1" ht="12.75">
      <c r="A20" s="128">
        <v>30140</v>
      </c>
      <c r="B20" s="117" t="s">
        <v>83</v>
      </c>
      <c r="C20" s="118">
        <v>0</v>
      </c>
      <c r="D20" s="118">
        <v>0</v>
      </c>
      <c r="E20" s="118">
        <v>-1301</v>
      </c>
      <c r="F20" s="118">
        <v>0</v>
      </c>
      <c r="G20" s="118">
        <v>46</v>
      </c>
      <c r="H20" s="118">
        <v>0</v>
      </c>
      <c r="I20" s="152">
        <v>-1255</v>
      </c>
    </row>
    <row r="21" spans="1:9" s="151" customFormat="1" ht="12.75">
      <c r="A21" s="128">
        <v>30150</v>
      </c>
      <c r="B21" s="117" t="s">
        <v>84</v>
      </c>
      <c r="C21" s="118">
        <v>138304</v>
      </c>
      <c r="D21" s="118">
        <v>151176</v>
      </c>
      <c r="E21" s="118">
        <v>5928</v>
      </c>
      <c r="F21" s="118">
        <v>-90455</v>
      </c>
      <c r="G21" s="118">
        <v>-105789</v>
      </c>
      <c r="H21" s="118">
        <v>-73562</v>
      </c>
      <c r="I21" s="152">
        <v>25602</v>
      </c>
    </row>
    <row r="22" spans="1:9" s="151" customFormat="1" ht="51">
      <c r="A22" s="171">
        <v>30160</v>
      </c>
      <c r="B22" s="117" t="s">
        <v>85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52">
        <v>0</v>
      </c>
    </row>
    <row r="23" spans="1:9" ht="12.75">
      <c r="A23" s="180">
        <v>30170</v>
      </c>
      <c r="B23" s="197" t="s">
        <v>86</v>
      </c>
      <c r="C23" s="200">
        <v>3542894</v>
      </c>
      <c r="D23" s="200">
        <v>9296577</v>
      </c>
      <c r="E23" s="200">
        <v>2251595</v>
      </c>
      <c r="F23" s="200">
        <v>7487794</v>
      </c>
      <c r="G23" s="200">
        <v>3333859</v>
      </c>
      <c r="H23" s="200">
        <v>-1308933</v>
      </c>
      <c r="I23" s="200">
        <v>24603786</v>
      </c>
    </row>
    <row r="24" spans="1:9" ht="12.75">
      <c r="A24" s="126">
        <v>30180</v>
      </c>
      <c r="B24" s="117" t="s">
        <v>168</v>
      </c>
      <c r="C24" s="118">
        <v>1053411</v>
      </c>
      <c r="D24" s="118">
        <v>2455134</v>
      </c>
      <c r="E24" s="118">
        <v>540793</v>
      </c>
      <c r="F24" s="118">
        <v>1986352</v>
      </c>
      <c r="G24" s="118">
        <v>840605</v>
      </c>
      <c r="H24" s="118">
        <v>-470387</v>
      </c>
      <c r="I24" s="118">
        <v>6405908</v>
      </c>
    </row>
    <row r="25" spans="1:9" ht="25.5">
      <c r="A25" s="180">
        <v>30190</v>
      </c>
      <c r="B25" s="197" t="s">
        <v>87</v>
      </c>
      <c r="C25" s="200">
        <v>2489483</v>
      </c>
      <c r="D25" s="200">
        <v>6841443</v>
      </c>
      <c r="E25" s="200">
        <v>1710802</v>
      </c>
      <c r="F25" s="200">
        <v>5501442</v>
      </c>
      <c r="G25" s="200">
        <v>2493254</v>
      </c>
      <c r="H25" s="200">
        <v>-838546</v>
      </c>
      <c r="I25" s="200">
        <v>18197878</v>
      </c>
    </row>
    <row r="26" spans="1:9" ht="25.5">
      <c r="A26" s="126">
        <v>30200</v>
      </c>
      <c r="B26" s="117" t="s">
        <v>88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</row>
    <row r="27" spans="1:9" ht="12.75">
      <c r="A27" s="180">
        <v>23070</v>
      </c>
      <c r="B27" s="197" t="s">
        <v>89</v>
      </c>
      <c r="C27" s="200">
        <v>2489483</v>
      </c>
      <c r="D27" s="200">
        <v>6841443</v>
      </c>
      <c r="E27" s="200">
        <v>1710802</v>
      </c>
      <c r="F27" s="200">
        <v>5501442</v>
      </c>
      <c r="G27" s="200">
        <v>2493254</v>
      </c>
      <c r="H27" s="200">
        <v>-838546</v>
      </c>
      <c r="I27" s="200">
        <v>18197878</v>
      </c>
    </row>
    <row r="28" spans="1:9" ht="12.75">
      <c r="A28" s="33"/>
      <c r="B28" s="401" t="s">
        <v>328</v>
      </c>
      <c r="C28" s="402"/>
      <c r="D28" s="402"/>
      <c r="E28" s="402"/>
      <c r="F28" s="402"/>
      <c r="G28" s="402"/>
      <c r="H28" s="402"/>
      <c r="I28" s="403"/>
    </row>
    <row r="29" spans="1:9" ht="12.75">
      <c r="A29" s="33"/>
      <c r="B29" s="404"/>
      <c r="C29" s="405"/>
      <c r="D29" s="405"/>
      <c r="E29" s="405"/>
      <c r="F29" s="405"/>
      <c r="G29" s="405"/>
      <c r="H29" s="405"/>
      <c r="I29" s="406"/>
    </row>
    <row r="30" spans="1:9" ht="12.75">
      <c r="A30" s="30"/>
      <c r="B30" s="400"/>
      <c r="C30" s="400"/>
      <c r="D30" s="400"/>
      <c r="E30" s="400"/>
      <c r="F30" s="400"/>
      <c r="G30" s="400"/>
      <c r="H30" s="400"/>
      <c r="I30" s="400"/>
    </row>
    <row r="35" spans="2:3" ht="12.75">
      <c r="B35" s="35"/>
      <c r="C35" s="35"/>
    </row>
  </sheetData>
  <sheetProtection/>
  <mergeCells count="16">
    <mergeCell ref="F5:F6"/>
    <mergeCell ref="I5:I6"/>
    <mergeCell ref="B4:I4"/>
    <mergeCell ref="B1:I1"/>
    <mergeCell ref="B2:I2"/>
    <mergeCell ref="B3:I3"/>
    <mergeCell ref="A5:A6"/>
    <mergeCell ref="B5:B6"/>
    <mergeCell ref="C5:C6"/>
    <mergeCell ref="B30:I30"/>
    <mergeCell ref="B28:I28"/>
    <mergeCell ref="B29:I29"/>
    <mergeCell ref="G5:G6"/>
    <mergeCell ref="H5:H6"/>
    <mergeCell ref="D5:D6"/>
    <mergeCell ref="E5:E6"/>
  </mergeCells>
  <conditionalFormatting sqref="C7:C9 D7:E22 D24:E24 D26:E26 G7:G22 G24 G26">
    <cfRule type="expression" priority="33" dxfId="24" stopIfTrue="1">
      <formula>D7="totalizador"</formula>
    </cfRule>
  </conditionalFormatting>
  <conditionalFormatting sqref="C10:C22">
    <cfRule type="expression" priority="32" dxfId="24" stopIfTrue="1">
      <formula>D10="totalizador"</formula>
    </cfRule>
  </conditionalFormatting>
  <conditionalFormatting sqref="C24">
    <cfRule type="expression" priority="31" dxfId="24" stopIfTrue="1">
      <formula>D24="totalizador"</formula>
    </cfRule>
  </conditionalFormatting>
  <conditionalFormatting sqref="C26">
    <cfRule type="expression" priority="30" dxfId="24" stopIfTrue="1">
      <formula>D26="totalizador"</formula>
    </cfRule>
  </conditionalFormatting>
  <conditionalFormatting sqref="C10:C22">
    <cfRule type="expression" priority="29" dxfId="24" stopIfTrue="1">
      <formula>D10="totalizador"</formula>
    </cfRule>
  </conditionalFormatting>
  <conditionalFormatting sqref="C24">
    <cfRule type="expression" priority="28" dxfId="24" stopIfTrue="1">
      <formula>D24="totalizador"</formula>
    </cfRule>
  </conditionalFormatting>
  <conditionalFormatting sqref="C26">
    <cfRule type="expression" priority="27" dxfId="24" stopIfTrue="1">
      <formula>D26="totalizador"</formula>
    </cfRule>
  </conditionalFormatting>
  <conditionalFormatting sqref="I9 I11 I18:I19 I24 I26">
    <cfRule type="expression" priority="6" dxfId="24" stopIfTrue="1">
      <formula>'E. Resultados I. Abiertas'!#REF!="totalizador"</formula>
    </cfRule>
  </conditionalFormatting>
  <conditionalFormatting sqref="F7:F22 F24 F26">
    <cfRule type="expression" priority="175" dxfId="24" stopIfTrue="1">
      <formula>'E. Resultados I. Abiertas'!#REF!="totalizador"</formula>
    </cfRule>
  </conditionalFormatting>
  <conditionalFormatting sqref="H7:H22 H24 H26">
    <cfRule type="expression" priority="180" dxfId="24" stopIfTrue="1">
      <formula>'E. Resultados I. Abiertas'!#REF!="totalizador"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3.5" style="29" customWidth="1"/>
    <col min="3" max="5" width="15.83203125" style="29" customWidth="1"/>
    <col min="6" max="6" width="16.83203125" style="29" customWidth="1"/>
    <col min="7" max="16384" width="9" style="30" customWidth="1"/>
  </cols>
  <sheetData>
    <row r="1" spans="2:6" ht="12.75">
      <c r="B1" s="411"/>
      <c r="C1" s="411"/>
      <c r="D1" s="411"/>
      <c r="E1" s="411"/>
      <c r="F1" s="411"/>
    </row>
    <row r="2" spans="2:6" ht="12.75">
      <c r="B2" s="316" t="s">
        <v>36</v>
      </c>
      <c r="C2" s="317"/>
      <c r="D2" s="317"/>
      <c r="E2" s="317"/>
      <c r="F2" s="318"/>
    </row>
    <row r="3" spans="2:6" ht="12.75">
      <c r="B3" s="384" t="s">
        <v>334</v>
      </c>
      <c r="C3" s="385"/>
      <c r="D3" s="385"/>
      <c r="E3" s="385"/>
      <c r="F3" s="386"/>
    </row>
    <row r="4" spans="1:6" ht="12.75">
      <c r="A4" s="31"/>
      <c r="B4" s="398" t="s">
        <v>236</v>
      </c>
      <c r="C4" s="398"/>
      <c r="D4" s="398"/>
      <c r="E4" s="398"/>
      <c r="F4" s="398"/>
    </row>
    <row r="5" spans="1:6" ht="15.75" customHeight="1">
      <c r="A5" s="399" t="s">
        <v>19</v>
      </c>
      <c r="B5" s="366" t="s">
        <v>20</v>
      </c>
      <c r="C5" s="366" t="s">
        <v>339</v>
      </c>
      <c r="D5" s="366" t="s">
        <v>46</v>
      </c>
      <c r="E5" s="366" t="s">
        <v>12</v>
      </c>
      <c r="F5" s="366" t="s">
        <v>15</v>
      </c>
    </row>
    <row r="6" spans="1:6" ht="12.75">
      <c r="A6" s="399"/>
      <c r="B6" s="366"/>
      <c r="C6" s="366"/>
      <c r="D6" s="366"/>
      <c r="E6" s="366"/>
      <c r="F6" s="366"/>
    </row>
    <row r="7" spans="1:6" ht="12.75">
      <c r="A7" s="128">
        <v>30010</v>
      </c>
      <c r="B7" s="117" t="s">
        <v>74</v>
      </c>
      <c r="C7" s="118">
        <v>22403015</v>
      </c>
      <c r="D7" s="118">
        <v>7271722</v>
      </c>
      <c r="E7" s="118">
        <v>615497</v>
      </c>
      <c r="F7" s="129">
        <v>30290234</v>
      </c>
    </row>
    <row r="8" spans="1:6" ht="12.75">
      <c r="A8" s="171">
        <v>30020</v>
      </c>
      <c r="B8" s="117" t="s">
        <v>167</v>
      </c>
      <c r="C8" s="118">
        <v>21728073</v>
      </c>
      <c r="D8" s="118">
        <v>5754318</v>
      </c>
      <c r="E8" s="118">
        <v>504836</v>
      </c>
      <c r="F8" s="129">
        <v>27987227</v>
      </c>
    </row>
    <row r="9" spans="1:6" ht="12.75">
      <c r="A9" s="180">
        <v>30030</v>
      </c>
      <c r="B9" s="197" t="s">
        <v>76</v>
      </c>
      <c r="C9" s="200">
        <v>674942</v>
      </c>
      <c r="D9" s="200">
        <v>1517404</v>
      </c>
      <c r="E9" s="200">
        <v>110661</v>
      </c>
      <c r="F9" s="200">
        <v>2303007</v>
      </c>
    </row>
    <row r="10" spans="1:6" ht="25.5">
      <c r="A10" s="127">
        <v>30040</v>
      </c>
      <c r="B10" s="117" t="s">
        <v>77</v>
      </c>
      <c r="C10" s="118">
        <v>0</v>
      </c>
      <c r="D10" s="118">
        <v>0</v>
      </c>
      <c r="E10" s="118">
        <v>0</v>
      </c>
      <c r="F10" s="130">
        <v>0</v>
      </c>
    </row>
    <row r="11" spans="1:6" ht="25.5">
      <c r="A11" s="128">
        <v>30050</v>
      </c>
      <c r="B11" s="117" t="s">
        <v>78</v>
      </c>
      <c r="C11" s="118">
        <v>0</v>
      </c>
      <c r="D11" s="118">
        <v>0</v>
      </c>
      <c r="E11" s="118">
        <v>0</v>
      </c>
      <c r="F11" s="129">
        <v>0</v>
      </c>
    </row>
    <row r="12" spans="1:7" ht="12.75">
      <c r="A12" s="128">
        <v>30060</v>
      </c>
      <c r="B12" s="117" t="s">
        <v>79</v>
      </c>
      <c r="C12" s="118">
        <v>2467757</v>
      </c>
      <c r="D12" s="118">
        <v>286368</v>
      </c>
      <c r="E12" s="118">
        <v>1332</v>
      </c>
      <c r="F12" s="129">
        <v>2755457</v>
      </c>
      <c r="G12" s="203"/>
    </row>
    <row r="13" spans="1:6" ht="12.75">
      <c r="A13" s="128">
        <v>30070</v>
      </c>
      <c r="B13" s="117" t="s">
        <v>260</v>
      </c>
      <c r="C13" s="118">
        <v>0</v>
      </c>
      <c r="D13" s="118">
        <v>0</v>
      </c>
      <c r="E13" s="118">
        <v>0</v>
      </c>
      <c r="F13" s="129">
        <v>0</v>
      </c>
    </row>
    <row r="14" spans="1:6" ht="12.75">
      <c r="A14" s="128">
        <v>30080</v>
      </c>
      <c r="B14" s="117" t="s">
        <v>261</v>
      </c>
      <c r="C14" s="118">
        <v>2128481</v>
      </c>
      <c r="D14" s="118">
        <v>1028128</v>
      </c>
      <c r="E14" s="118">
        <v>83680</v>
      </c>
      <c r="F14" s="129">
        <v>3240289</v>
      </c>
    </row>
    <row r="15" spans="1:6" ht="12.75">
      <c r="A15" s="128">
        <v>30090</v>
      </c>
      <c r="B15" s="117" t="s">
        <v>262</v>
      </c>
      <c r="C15" s="118">
        <v>248200</v>
      </c>
      <c r="D15" s="118">
        <v>32343</v>
      </c>
      <c r="E15" s="118">
        <v>0</v>
      </c>
      <c r="F15" s="129">
        <v>280543</v>
      </c>
    </row>
    <row r="16" spans="1:6" ht="12.75">
      <c r="A16" s="128">
        <v>30100</v>
      </c>
      <c r="B16" s="117" t="s">
        <v>80</v>
      </c>
      <c r="C16" s="118">
        <v>0</v>
      </c>
      <c r="D16" s="118">
        <v>0</v>
      </c>
      <c r="E16" s="118">
        <v>0</v>
      </c>
      <c r="F16" s="129">
        <v>0</v>
      </c>
    </row>
    <row r="17" spans="1:7" ht="12.75">
      <c r="A17" s="128">
        <v>30110</v>
      </c>
      <c r="B17" s="117" t="s">
        <v>81</v>
      </c>
      <c r="C17" s="118">
        <v>37704</v>
      </c>
      <c r="D17" s="118">
        <v>67400</v>
      </c>
      <c r="E17" s="118">
        <v>3856</v>
      </c>
      <c r="F17" s="129">
        <v>108960</v>
      </c>
      <c r="G17" s="203"/>
    </row>
    <row r="18" spans="1:6" ht="12.75">
      <c r="A18" s="128">
        <v>30120</v>
      </c>
      <c r="B18" s="117" t="s">
        <v>263</v>
      </c>
      <c r="C18" s="118">
        <v>0</v>
      </c>
      <c r="D18" s="118">
        <v>3447</v>
      </c>
      <c r="E18" s="118">
        <v>9458</v>
      </c>
      <c r="F18" s="129">
        <v>12905</v>
      </c>
    </row>
    <row r="19" spans="1:6" ht="38.25">
      <c r="A19" s="128">
        <v>30130</v>
      </c>
      <c r="B19" s="117" t="s">
        <v>82</v>
      </c>
      <c r="C19" s="118">
        <v>0</v>
      </c>
      <c r="D19" s="118">
        <v>0</v>
      </c>
      <c r="E19" s="118">
        <v>0</v>
      </c>
      <c r="F19" s="129">
        <v>0</v>
      </c>
    </row>
    <row r="20" spans="1:6" ht="12.75">
      <c r="A20" s="128">
        <v>30140</v>
      </c>
      <c r="B20" s="117" t="s">
        <v>83</v>
      </c>
      <c r="C20" s="118">
        <v>0</v>
      </c>
      <c r="D20" s="118">
        <v>0</v>
      </c>
      <c r="E20" s="118">
        <v>0</v>
      </c>
      <c r="F20" s="129">
        <v>0</v>
      </c>
    </row>
    <row r="21" spans="1:6" ht="12.75">
      <c r="A21" s="128">
        <v>30150</v>
      </c>
      <c r="B21" s="117" t="s">
        <v>84</v>
      </c>
      <c r="C21" s="118">
        <v>0</v>
      </c>
      <c r="D21" s="118">
        <v>0</v>
      </c>
      <c r="E21" s="118">
        <v>0</v>
      </c>
      <c r="F21" s="129">
        <v>0</v>
      </c>
    </row>
    <row r="22" spans="1:6" ht="38.25">
      <c r="A22" s="171">
        <v>30160</v>
      </c>
      <c r="B22" s="117" t="s">
        <v>85</v>
      </c>
      <c r="C22" s="118">
        <v>0</v>
      </c>
      <c r="D22" s="118">
        <v>0</v>
      </c>
      <c r="E22" s="118">
        <v>0</v>
      </c>
      <c r="F22" s="129">
        <v>0</v>
      </c>
    </row>
    <row r="23" spans="1:6" ht="12.75">
      <c r="A23" s="180">
        <v>30170</v>
      </c>
      <c r="B23" s="197" t="s">
        <v>86</v>
      </c>
      <c r="C23" s="200">
        <v>803722</v>
      </c>
      <c r="D23" s="200">
        <v>807254</v>
      </c>
      <c r="E23" s="200">
        <v>22711</v>
      </c>
      <c r="F23" s="200">
        <v>1633687</v>
      </c>
    </row>
    <row r="24" spans="1:6" ht="12.75">
      <c r="A24" s="126">
        <v>30180</v>
      </c>
      <c r="B24" s="117" t="s">
        <v>168</v>
      </c>
      <c r="C24" s="118">
        <v>724080</v>
      </c>
      <c r="D24" s="118">
        <v>195436</v>
      </c>
      <c r="E24" s="118">
        <v>2466</v>
      </c>
      <c r="F24" s="118">
        <v>921982</v>
      </c>
    </row>
    <row r="25" spans="1:6" ht="25.5">
      <c r="A25" s="180">
        <v>30190</v>
      </c>
      <c r="B25" s="197" t="s">
        <v>87</v>
      </c>
      <c r="C25" s="200">
        <v>79642</v>
      </c>
      <c r="D25" s="200">
        <v>611818</v>
      </c>
      <c r="E25" s="200">
        <v>20245</v>
      </c>
      <c r="F25" s="200">
        <v>711705</v>
      </c>
    </row>
    <row r="26" spans="1:6" ht="25.5">
      <c r="A26" s="126">
        <v>30200</v>
      </c>
      <c r="B26" s="117" t="s">
        <v>88</v>
      </c>
      <c r="C26" s="118">
        <v>0</v>
      </c>
      <c r="D26" s="118">
        <v>0</v>
      </c>
      <c r="E26" s="118">
        <v>0</v>
      </c>
      <c r="F26" s="118">
        <v>0</v>
      </c>
    </row>
    <row r="27" spans="1:6" ht="12.75">
      <c r="A27" s="180">
        <v>23070</v>
      </c>
      <c r="B27" s="197" t="s">
        <v>89</v>
      </c>
      <c r="C27" s="200">
        <v>79642</v>
      </c>
      <c r="D27" s="200">
        <v>611818</v>
      </c>
      <c r="E27" s="200">
        <v>20245</v>
      </c>
      <c r="F27" s="200">
        <v>711705</v>
      </c>
    </row>
    <row r="28" spans="1:6" ht="12.75">
      <c r="A28" s="33"/>
      <c r="B28" s="407" t="s">
        <v>328</v>
      </c>
      <c r="C28" s="408"/>
      <c r="D28" s="408"/>
      <c r="E28" s="408"/>
      <c r="F28" s="409"/>
    </row>
    <row r="29" spans="1:6" ht="11.25" customHeight="1">
      <c r="A29" s="33"/>
      <c r="B29" s="412"/>
      <c r="C29" s="413"/>
      <c r="D29" s="413"/>
      <c r="E29" s="413"/>
      <c r="F29" s="414"/>
    </row>
    <row r="30" spans="2:6" ht="12.75">
      <c r="B30" s="410"/>
      <c r="C30" s="410"/>
      <c r="D30" s="410"/>
      <c r="E30" s="410"/>
      <c r="F30" s="410"/>
    </row>
    <row r="31" spans="2:6" ht="12.75">
      <c r="B31" s="410"/>
      <c r="C31" s="410"/>
      <c r="D31" s="410"/>
      <c r="E31" s="410"/>
      <c r="F31" s="410"/>
    </row>
    <row r="33" ht="12.75">
      <c r="B33" s="32"/>
    </row>
  </sheetData>
  <sheetProtection/>
  <mergeCells count="14">
    <mergeCell ref="B31:F31"/>
    <mergeCell ref="B1:F1"/>
    <mergeCell ref="B2:F2"/>
    <mergeCell ref="B3:F3"/>
    <mergeCell ref="B30:F30"/>
    <mergeCell ref="B29:F29"/>
    <mergeCell ref="B28:F28"/>
    <mergeCell ref="D5:D6"/>
    <mergeCell ref="B4:F4"/>
    <mergeCell ref="F5:F6"/>
    <mergeCell ref="E5:E6"/>
    <mergeCell ref="A5:A6"/>
    <mergeCell ref="B5:B6"/>
    <mergeCell ref="C5:C6"/>
  </mergeCells>
  <conditionalFormatting sqref="D24:E24 D26:E26 D7:E22">
    <cfRule type="expression" priority="73" dxfId="24" stopIfTrue="1">
      <formula>E7="totalizador"</formula>
    </cfRule>
  </conditionalFormatting>
  <conditionalFormatting sqref="F11 F18:F19 F24 F26 F9">
    <cfRule type="expression" priority="159" dxfId="24" stopIfTrue="1">
      <formula>'E. Resultados I. Cerradas'!#REF!="totalizador"</formula>
    </cfRule>
  </conditionalFormatting>
  <conditionalFormatting sqref="C24 C26 C7:C22">
    <cfRule type="expression" priority="183" dxfId="24" stopIfTrue="1">
      <formula>'E. Resultados I. Cerradas'!#REF!="totalizador"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.5" style="29" customWidth="1"/>
    <col min="2" max="2" width="60.83203125" style="29" customWidth="1"/>
    <col min="3" max="8" width="15.83203125" style="29" customWidth="1"/>
    <col min="9" max="9" width="18.66015625" style="29" bestFit="1" customWidth="1"/>
    <col min="10" max="16384" width="9" style="30" customWidth="1"/>
  </cols>
  <sheetData>
    <row r="1" spans="2:9" ht="12.75">
      <c r="B1" s="425"/>
      <c r="C1" s="425"/>
      <c r="D1" s="425"/>
      <c r="E1" s="425"/>
      <c r="F1" s="425"/>
      <c r="G1" s="425"/>
      <c r="H1" s="425"/>
      <c r="I1" s="425"/>
    </row>
    <row r="2" spans="2:9" ht="12.75">
      <c r="B2" s="316" t="s">
        <v>37</v>
      </c>
      <c r="C2" s="317"/>
      <c r="D2" s="317"/>
      <c r="E2" s="317"/>
      <c r="F2" s="317"/>
      <c r="G2" s="317"/>
      <c r="H2" s="317"/>
      <c r="I2" s="318"/>
    </row>
    <row r="3" spans="2:9" ht="12.75">
      <c r="B3" s="384" t="s">
        <v>335</v>
      </c>
      <c r="C3" s="385"/>
      <c r="D3" s="385"/>
      <c r="E3" s="385"/>
      <c r="F3" s="385"/>
      <c r="G3" s="385"/>
      <c r="H3" s="385"/>
      <c r="I3" s="386"/>
    </row>
    <row r="4" spans="1:9" ht="12.75">
      <c r="A4" s="34"/>
      <c r="B4" s="426" t="s">
        <v>236</v>
      </c>
      <c r="C4" s="427"/>
      <c r="D4" s="427"/>
      <c r="E4" s="427"/>
      <c r="F4" s="427"/>
      <c r="G4" s="427"/>
      <c r="H4" s="427"/>
      <c r="I4" s="428"/>
    </row>
    <row r="5" spans="1:9" ht="15.75" customHeight="1">
      <c r="A5" s="420"/>
      <c r="B5" s="418" t="s">
        <v>20</v>
      </c>
      <c r="C5" s="418" t="s">
        <v>5</v>
      </c>
      <c r="D5" s="418" t="s">
        <v>49</v>
      </c>
      <c r="E5" s="418" t="s">
        <v>6</v>
      </c>
      <c r="F5" s="366" t="s">
        <v>320</v>
      </c>
      <c r="G5" s="418" t="s">
        <v>26</v>
      </c>
      <c r="H5" s="418" t="s">
        <v>45</v>
      </c>
      <c r="I5" s="418" t="s">
        <v>15</v>
      </c>
    </row>
    <row r="6" spans="1:9" ht="27" customHeight="1">
      <c r="A6" s="421"/>
      <c r="B6" s="419"/>
      <c r="C6" s="419"/>
      <c r="D6" s="419"/>
      <c r="E6" s="419"/>
      <c r="F6" s="366"/>
      <c r="G6" s="419"/>
      <c r="H6" s="419"/>
      <c r="I6" s="419"/>
    </row>
    <row r="7" spans="1:9" ht="12.75" customHeight="1">
      <c r="A7" s="415" t="s">
        <v>74</v>
      </c>
      <c r="B7" s="117" t="s">
        <v>173</v>
      </c>
      <c r="C7" s="118">
        <v>114013603</v>
      </c>
      <c r="D7" s="118">
        <v>156861023</v>
      </c>
      <c r="E7" s="118">
        <v>23408478</v>
      </c>
      <c r="F7" s="118">
        <v>56620057</v>
      </c>
      <c r="G7" s="118">
        <v>100945271</v>
      </c>
      <c r="H7" s="118">
        <v>101257055</v>
      </c>
      <c r="I7" s="118">
        <v>553105487</v>
      </c>
    </row>
    <row r="8" spans="1:9" ht="12.75">
      <c r="A8" s="416"/>
      <c r="B8" s="117" t="s">
        <v>174</v>
      </c>
      <c r="C8" s="118">
        <v>55631851</v>
      </c>
      <c r="D8" s="118">
        <v>18434115</v>
      </c>
      <c r="E8" s="118">
        <v>21237117</v>
      </c>
      <c r="F8" s="118">
        <v>18074940</v>
      </c>
      <c r="G8" s="118">
        <v>53100540</v>
      </c>
      <c r="H8" s="118">
        <v>45997118</v>
      </c>
      <c r="I8" s="118">
        <v>212475681</v>
      </c>
    </row>
    <row r="9" spans="1:9" ht="12.75">
      <c r="A9" s="416"/>
      <c r="B9" s="117" t="s">
        <v>175</v>
      </c>
      <c r="C9" s="118">
        <v>42977</v>
      </c>
      <c r="D9" s="118">
        <v>129504</v>
      </c>
      <c r="E9" s="118">
        <v>0</v>
      </c>
      <c r="F9" s="118">
        <v>0</v>
      </c>
      <c r="G9" s="118">
        <v>270427</v>
      </c>
      <c r="H9" s="118">
        <v>281691</v>
      </c>
      <c r="I9" s="118">
        <v>724599</v>
      </c>
    </row>
    <row r="10" spans="1:9" ht="12.75">
      <c r="A10" s="416"/>
      <c r="B10" s="117" t="s">
        <v>43</v>
      </c>
      <c r="C10" s="118">
        <v>0</v>
      </c>
      <c r="D10" s="118">
        <v>0</v>
      </c>
      <c r="E10" s="118">
        <v>515040</v>
      </c>
      <c r="F10" s="118">
        <v>0</v>
      </c>
      <c r="G10" s="118">
        <v>609844</v>
      </c>
      <c r="H10" s="118">
        <v>142748</v>
      </c>
      <c r="I10" s="118">
        <v>1267632</v>
      </c>
    </row>
    <row r="11" spans="1:9" ht="12.75">
      <c r="A11" s="416"/>
      <c r="B11" s="117" t="s">
        <v>16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 ht="12.75">
      <c r="A12" s="417"/>
      <c r="B12" s="197" t="s">
        <v>187</v>
      </c>
      <c r="C12" s="200">
        <v>169688431</v>
      </c>
      <c r="D12" s="200">
        <v>175424642</v>
      </c>
      <c r="E12" s="200">
        <v>45160635</v>
      </c>
      <c r="F12" s="200">
        <v>74694997</v>
      </c>
      <c r="G12" s="200">
        <v>154926082</v>
      </c>
      <c r="H12" s="200">
        <v>147678612</v>
      </c>
      <c r="I12" s="200">
        <v>767573399</v>
      </c>
    </row>
    <row r="13" spans="1:9" ht="12.75" customHeight="1">
      <c r="A13" s="415" t="s">
        <v>75</v>
      </c>
      <c r="B13" s="117" t="s">
        <v>176</v>
      </c>
      <c r="C13" s="118">
        <v>116561661</v>
      </c>
      <c r="D13" s="118">
        <v>107129575</v>
      </c>
      <c r="E13" s="118">
        <v>33129949</v>
      </c>
      <c r="F13" s="118">
        <v>41196138</v>
      </c>
      <c r="G13" s="118">
        <v>102890102</v>
      </c>
      <c r="H13" s="118">
        <v>90573591</v>
      </c>
      <c r="I13" s="129">
        <v>491481016</v>
      </c>
    </row>
    <row r="14" spans="1:9" ht="12.75">
      <c r="A14" s="416"/>
      <c r="B14" s="117" t="s">
        <v>177</v>
      </c>
      <c r="C14" s="118">
        <v>34577946</v>
      </c>
      <c r="D14" s="118">
        <v>36217909</v>
      </c>
      <c r="E14" s="118">
        <v>5379477</v>
      </c>
      <c r="F14" s="118">
        <v>18247685</v>
      </c>
      <c r="G14" s="118">
        <v>31100829</v>
      </c>
      <c r="H14" s="118">
        <v>36150865</v>
      </c>
      <c r="I14" s="129">
        <v>161674711</v>
      </c>
    </row>
    <row r="15" spans="1:9" ht="12.75">
      <c r="A15" s="416"/>
      <c r="B15" s="117" t="s">
        <v>178</v>
      </c>
      <c r="C15" s="118">
        <v>134249</v>
      </c>
      <c r="D15" s="118">
        <v>87624</v>
      </c>
      <c r="E15" s="118">
        <v>-927663</v>
      </c>
      <c r="F15" s="118">
        <v>-624402</v>
      </c>
      <c r="G15" s="118">
        <v>-111361</v>
      </c>
      <c r="H15" s="118">
        <v>-690254</v>
      </c>
      <c r="I15" s="129">
        <v>-2131807</v>
      </c>
    </row>
    <row r="16" spans="1:9" ht="12.75">
      <c r="A16" s="416"/>
      <c r="B16" s="117" t="s">
        <v>179</v>
      </c>
      <c r="C16" s="118">
        <v>508252</v>
      </c>
      <c r="D16" s="118">
        <v>350901</v>
      </c>
      <c r="E16" s="118">
        <v>-4711</v>
      </c>
      <c r="F16" s="118">
        <v>160455</v>
      </c>
      <c r="G16" s="118">
        <v>81638</v>
      </c>
      <c r="H16" s="118">
        <v>691895</v>
      </c>
      <c r="I16" s="129">
        <v>1788430</v>
      </c>
    </row>
    <row r="17" spans="1:9" ht="12.75">
      <c r="A17" s="416"/>
      <c r="B17" s="117" t="s">
        <v>180</v>
      </c>
      <c r="C17" s="118">
        <v>0</v>
      </c>
      <c r="D17" s="118">
        <v>103977</v>
      </c>
      <c r="E17" s="118">
        <v>0</v>
      </c>
      <c r="F17" s="118">
        <v>396351</v>
      </c>
      <c r="G17" s="118">
        <v>0</v>
      </c>
      <c r="H17" s="118">
        <v>0</v>
      </c>
      <c r="I17" s="129">
        <v>500328</v>
      </c>
    </row>
    <row r="18" spans="1:9" ht="12.75">
      <c r="A18" s="416"/>
      <c r="B18" s="117" t="s">
        <v>181</v>
      </c>
      <c r="C18" s="118">
        <v>-6491339</v>
      </c>
      <c r="D18" s="118">
        <v>10797</v>
      </c>
      <c r="E18" s="118">
        <v>22869</v>
      </c>
      <c r="F18" s="118">
        <v>0</v>
      </c>
      <c r="G18" s="118">
        <v>58610</v>
      </c>
      <c r="H18" s="118">
        <v>0</v>
      </c>
      <c r="I18" s="129">
        <v>-6399063</v>
      </c>
    </row>
    <row r="19" spans="1:9" ht="12.75">
      <c r="A19" s="417"/>
      <c r="B19" s="197" t="s">
        <v>186</v>
      </c>
      <c r="C19" s="200">
        <v>145290769</v>
      </c>
      <c r="D19" s="200">
        <v>143900783</v>
      </c>
      <c r="E19" s="200">
        <v>37599921</v>
      </c>
      <c r="F19" s="200">
        <v>59376227</v>
      </c>
      <c r="G19" s="200">
        <v>134019818</v>
      </c>
      <c r="H19" s="200">
        <v>126726097</v>
      </c>
      <c r="I19" s="200">
        <v>646913615</v>
      </c>
    </row>
    <row r="20" spans="1:9" ht="12.75" customHeight="1">
      <c r="A20" s="415" t="s">
        <v>188</v>
      </c>
      <c r="B20" s="117" t="s">
        <v>25</v>
      </c>
      <c r="C20" s="118">
        <v>194144</v>
      </c>
      <c r="D20" s="118">
        <v>395271</v>
      </c>
      <c r="E20" s="118">
        <v>302043</v>
      </c>
      <c r="F20" s="118">
        <v>25616</v>
      </c>
      <c r="G20" s="118">
        <v>272624</v>
      </c>
      <c r="H20" s="118">
        <v>290143</v>
      </c>
      <c r="I20" s="118">
        <v>1479841</v>
      </c>
    </row>
    <row r="21" spans="1:9" ht="12.75">
      <c r="A21" s="416"/>
      <c r="B21" s="117" t="s">
        <v>182</v>
      </c>
      <c r="C21" s="118">
        <v>337699</v>
      </c>
      <c r="D21" s="118">
        <v>0</v>
      </c>
      <c r="E21" s="118">
        <v>0</v>
      </c>
      <c r="F21" s="118">
        <v>0</v>
      </c>
      <c r="G21" s="118">
        <v>0</v>
      </c>
      <c r="H21" s="118">
        <v>667021</v>
      </c>
      <c r="I21" s="118">
        <v>1004720</v>
      </c>
    </row>
    <row r="22" spans="1:9" ht="12.75">
      <c r="A22" s="416"/>
      <c r="B22" s="117" t="s">
        <v>183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37656</v>
      </c>
      <c r="I22" s="118">
        <v>37656</v>
      </c>
    </row>
    <row r="23" spans="1:9" ht="12.75">
      <c r="A23" s="416"/>
      <c r="B23" s="117" t="s">
        <v>184</v>
      </c>
      <c r="C23" s="118">
        <v>4991482</v>
      </c>
      <c r="D23" s="118">
        <v>5288170</v>
      </c>
      <c r="E23" s="118">
        <v>1353552</v>
      </c>
      <c r="F23" s="118">
        <v>2145358</v>
      </c>
      <c r="G23" s="118">
        <v>5027836</v>
      </c>
      <c r="H23" s="118">
        <v>6748328</v>
      </c>
      <c r="I23" s="118">
        <v>25554726</v>
      </c>
    </row>
    <row r="24" spans="1:9" ht="25.5">
      <c r="A24" s="416"/>
      <c r="B24" s="117" t="s">
        <v>185</v>
      </c>
      <c r="C24" s="118">
        <v>5823728</v>
      </c>
      <c r="D24" s="118">
        <v>6775323</v>
      </c>
      <c r="E24" s="118">
        <v>1275211</v>
      </c>
      <c r="F24" s="118">
        <v>3341384</v>
      </c>
      <c r="G24" s="118">
        <v>5533819</v>
      </c>
      <c r="H24" s="118">
        <v>5232092</v>
      </c>
      <c r="I24" s="118">
        <v>27981557</v>
      </c>
    </row>
    <row r="25" spans="1:9" ht="12.75">
      <c r="A25" s="416"/>
      <c r="B25" s="117" t="s">
        <v>16</v>
      </c>
      <c r="C25" s="118">
        <v>9007336</v>
      </c>
      <c r="D25" s="118">
        <v>8727019</v>
      </c>
      <c r="E25" s="118">
        <v>2810111</v>
      </c>
      <c r="F25" s="118">
        <v>3038297</v>
      </c>
      <c r="G25" s="118">
        <v>8919038</v>
      </c>
      <c r="H25" s="118">
        <v>10989412</v>
      </c>
      <c r="I25" s="118">
        <v>43491213</v>
      </c>
    </row>
    <row r="26" spans="1:9" ht="25.5">
      <c r="A26" s="417"/>
      <c r="B26" s="201" t="s">
        <v>189</v>
      </c>
      <c r="C26" s="200">
        <v>20354389</v>
      </c>
      <c r="D26" s="200">
        <v>21185783</v>
      </c>
      <c r="E26" s="200">
        <v>5740917</v>
      </c>
      <c r="F26" s="200">
        <v>8550655</v>
      </c>
      <c r="G26" s="200">
        <v>19753317</v>
      </c>
      <c r="H26" s="200">
        <v>23964652</v>
      </c>
      <c r="I26" s="200">
        <v>99549713</v>
      </c>
    </row>
    <row r="27" spans="1:9" ht="12.75" customHeight="1">
      <c r="A27" s="33"/>
      <c r="B27" s="401" t="s">
        <v>328</v>
      </c>
      <c r="C27" s="402"/>
      <c r="D27" s="402"/>
      <c r="E27" s="402"/>
      <c r="F27" s="402"/>
      <c r="G27" s="402"/>
      <c r="H27" s="402"/>
      <c r="I27" s="403"/>
    </row>
    <row r="28" spans="1:9" ht="12.75">
      <c r="A28" s="33"/>
      <c r="B28" s="422"/>
      <c r="C28" s="423"/>
      <c r="D28" s="423"/>
      <c r="E28" s="423"/>
      <c r="F28" s="423"/>
      <c r="G28" s="423"/>
      <c r="H28" s="423"/>
      <c r="I28" s="424"/>
    </row>
    <row r="29" spans="1:9" ht="12.75">
      <c r="A29" s="30"/>
      <c r="B29" s="402"/>
      <c r="C29" s="402"/>
      <c r="D29" s="402"/>
      <c r="E29" s="402"/>
      <c r="F29" s="402"/>
      <c r="G29" s="402"/>
      <c r="H29" s="402"/>
      <c r="I29" s="402"/>
    </row>
    <row r="34" spans="2:3" s="29" customFormat="1" ht="12.75">
      <c r="B34" s="35"/>
      <c r="C34" s="35"/>
    </row>
  </sheetData>
  <sheetProtection/>
  <mergeCells count="19">
    <mergeCell ref="B29:I29"/>
    <mergeCell ref="G5:G6"/>
    <mergeCell ref="H5:H6"/>
    <mergeCell ref="B28:I28"/>
    <mergeCell ref="B1:I1"/>
    <mergeCell ref="B2:I2"/>
    <mergeCell ref="B3:I3"/>
    <mergeCell ref="B4:I4"/>
    <mergeCell ref="E5:E6"/>
    <mergeCell ref="A13:A19"/>
    <mergeCell ref="A7:A12"/>
    <mergeCell ref="B27:I27"/>
    <mergeCell ref="F5:F6"/>
    <mergeCell ref="B5:B6"/>
    <mergeCell ref="C5:C6"/>
    <mergeCell ref="A20:A26"/>
    <mergeCell ref="D5:D6"/>
    <mergeCell ref="I5:I6"/>
    <mergeCell ref="A5:A6"/>
  </mergeCells>
  <conditionalFormatting sqref="C7:E18 D20:E25 G7:G18 G20:G25">
    <cfRule type="expression" priority="39" dxfId="24" stopIfTrue="1">
      <formula>D7="totalizador"</formula>
    </cfRule>
  </conditionalFormatting>
  <conditionalFormatting sqref="C20:C24">
    <cfRule type="expression" priority="37" dxfId="24" stopIfTrue="1">
      <formula>D20="totalizador"</formula>
    </cfRule>
  </conditionalFormatting>
  <conditionalFormatting sqref="C25">
    <cfRule type="expression" priority="36" dxfId="24" stopIfTrue="1">
      <formula>D25="totalizador"</formula>
    </cfRule>
  </conditionalFormatting>
  <conditionalFormatting sqref="C20:C24">
    <cfRule type="expression" priority="34" dxfId="24" stopIfTrue="1">
      <formula>D20="totalizador"</formula>
    </cfRule>
  </conditionalFormatting>
  <conditionalFormatting sqref="C25">
    <cfRule type="expression" priority="33" dxfId="24" stopIfTrue="1">
      <formula>D25="totalizador"</formula>
    </cfRule>
  </conditionalFormatting>
  <conditionalFormatting sqref="I7:I13 I20:I25">
    <cfRule type="expression" priority="4" dxfId="24" stopIfTrue="1">
      <formula>'Ctas. de Resultados I. Abierta '!#REF!="totalizador"</formula>
    </cfRule>
  </conditionalFormatting>
  <conditionalFormatting sqref="F7:F18 F20:F25">
    <cfRule type="expression" priority="178" dxfId="24" stopIfTrue="1">
      <formula>'Ctas. de Resultados I. Abierta '!#REF!="totalizador"</formula>
    </cfRule>
  </conditionalFormatting>
  <conditionalFormatting sqref="H7:H18 H20:H25">
    <cfRule type="expression" priority="182" dxfId="24" stopIfTrue="1">
      <formula>'Ctas. de Resultados I. Abierta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29" customWidth="1"/>
    <col min="2" max="2" width="60.83203125" style="29" customWidth="1"/>
    <col min="3" max="5" width="15.83203125" style="29" customWidth="1"/>
    <col min="6" max="6" width="16.83203125" style="29" customWidth="1"/>
    <col min="7" max="7" width="9" style="30" customWidth="1"/>
    <col min="8" max="8" width="14.5" style="30" bestFit="1" customWidth="1"/>
    <col min="9" max="16384" width="9" style="30" customWidth="1"/>
  </cols>
  <sheetData>
    <row r="1" spans="2:6" ht="12.75">
      <c r="B1" s="411"/>
      <c r="C1" s="411"/>
      <c r="D1" s="411"/>
      <c r="E1" s="411"/>
      <c r="F1" s="411"/>
    </row>
    <row r="2" spans="2:6" ht="12.75">
      <c r="B2" s="316" t="s">
        <v>38</v>
      </c>
      <c r="C2" s="317"/>
      <c r="D2" s="317"/>
      <c r="E2" s="317"/>
      <c r="F2" s="318"/>
    </row>
    <row r="3" spans="2:6" ht="27" customHeight="1">
      <c r="B3" s="389" t="s">
        <v>347</v>
      </c>
      <c r="C3" s="390"/>
      <c r="D3" s="390"/>
      <c r="E3" s="390"/>
      <c r="F3" s="391"/>
    </row>
    <row r="4" spans="1:6" ht="12.75">
      <c r="A4" s="31"/>
      <c r="B4" s="430" t="s">
        <v>236</v>
      </c>
      <c r="C4" s="431"/>
      <c r="D4" s="431"/>
      <c r="E4" s="431"/>
      <c r="F4" s="432"/>
    </row>
    <row r="5" spans="1:6" ht="15.75" customHeight="1">
      <c r="A5" s="420"/>
      <c r="B5" s="366" t="s">
        <v>20</v>
      </c>
      <c r="C5" s="366" t="s">
        <v>339</v>
      </c>
      <c r="D5" s="366" t="s">
        <v>46</v>
      </c>
      <c r="E5" s="366" t="s">
        <v>12</v>
      </c>
      <c r="F5" s="366" t="s">
        <v>15</v>
      </c>
    </row>
    <row r="6" spans="1:6" ht="12.75">
      <c r="A6" s="421"/>
      <c r="B6" s="366"/>
      <c r="C6" s="366"/>
      <c r="D6" s="366"/>
      <c r="E6" s="366"/>
      <c r="F6" s="366"/>
    </row>
    <row r="7" spans="1:8" ht="12.75">
      <c r="A7" s="429" t="s">
        <v>74</v>
      </c>
      <c r="B7" s="117" t="s">
        <v>173</v>
      </c>
      <c r="C7" s="118">
        <v>9654041</v>
      </c>
      <c r="D7" s="118">
        <v>5207569</v>
      </c>
      <c r="E7" s="118">
        <v>251630</v>
      </c>
      <c r="F7" s="129">
        <v>15113240</v>
      </c>
      <c r="H7" s="213"/>
    </row>
    <row r="8" spans="1:8" ht="12.75">
      <c r="A8" s="429"/>
      <c r="B8" s="117" t="s">
        <v>174</v>
      </c>
      <c r="C8" s="118">
        <v>2710064</v>
      </c>
      <c r="D8" s="118">
        <v>522657</v>
      </c>
      <c r="E8" s="118">
        <v>53867</v>
      </c>
      <c r="F8" s="129">
        <v>3286588</v>
      </c>
      <c r="H8" s="213"/>
    </row>
    <row r="9" spans="1:8" ht="12.75">
      <c r="A9" s="429"/>
      <c r="B9" s="117" t="s">
        <v>175</v>
      </c>
      <c r="C9" s="118">
        <v>10038910</v>
      </c>
      <c r="D9" s="118">
        <v>1541496</v>
      </c>
      <c r="E9" s="118">
        <v>310000</v>
      </c>
      <c r="F9" s="129">
        <v>11890406</v>
      </c>
      <c r="H9" s="213"/>
    </row>
    <row r="10" spans="1:8" ht="12.75">
      <c r="A10" s="429"/>
      <c r="B10" s="117" t="s">
        <v>43</v>
      </c>
      <c r="C10" s="118">
        <v>0</v>
      </c>
      <c r="D10" s="118">
        <v>0</v>
      </c>
      <c r="E10" s="118">
        <v>0</v>
      </c>
      <c r="F10" s="129">
        <v>0</v>
      </c>
      <c r="H10" s="213"/>
    </row>
    <row r="11" spans="1:8" ht="12.75">
      <c r="A11" s="429"/>
      <c r="B11" s="117" t="s">
        <v>16</v>
      </c>
      <c r="C11" s="118">
        <v>0</v>
      </c>
      <c r="D11" s="118">
        <v>0</v>
      </c>
      <c r="E11" s="118">
        <v>0</v>
      </c>
      <c r="F11" s="129">
        <v>0</v>
      </c>
      <c r="H11" s="213"/>
    </row>
    <row r="12" spans="1:8" ht="12.75">
      <c r="A12" s="429"/>
      <c r="B12" s="197" t="s">
        <v>187</v>
      </c>
      <c r="C12" s="200">
        <v>22403015</v>
      </c>
      <c r="D12" s="200">
        <v>7271722</v>
      </c>
      <c r="E12" s="200">
        <v>615497</v>
      </c>
      <c r="F12" s="200">
        <v>30290234</v>
      </c>
      <c r="H12" s="213"/>
    </row>
    <row r="13" spans="1:8" ht="12.75">
      <c r="A13" s="429" t="s">
        <v>75</v>
      </c>
      <c r="B13" s="117" t="s">
        <v>176</v>
      </c>
      <c r="C13" s="118">
        <v>18685491</v>
      </c>
      <c r="D13" s="118">
        <v>4413003</v>
      </c>
      <c r="E13" s="118">
        <v>359985</v>
      </c>
      <c r="F13" s="129">
        <v>23458479</v>
      </c>
      <c r="H13" s="213"/>
    </row>
    <row r="14" spans="1:8" ht="12.75">
      <c r="A14" s="429"/>
      <c r="B14" s="117" t="s">
        <v>177</v>
      </c>
      <c r="C14" s="118">
        <v>1888251</v>
      </c>
      <c r="D14" s="118">
        <v>1498592</v>
      </c>
      <c r="E14" s="118">
        <v>140622</v>
      </c>
      <c r="F14" s="129">
        <v>3527465</v>
      </c>
      <c r="H14" s="213"/>
    </row>
    <row r="15" spans="1:8" ht="12.75">
      <c r="A15" s="429"/>
      <c r="B15" s="117" t="s">
        <v>178</v>
      </c>
      <c r="C15" s="118">
        <v>136021</v>
      </c>
      <c r="D15" s="118">
        <v>-130057</v>
      </c>
      <c r="E15" s="118">
        <v>4161</v>
      </c>
      <c r="F15" s="129">
        <v>10125</v>
      </c>
      <c r="H15" s="213"/>
    </row>
    <row r="16" spans="1:8" ht="12.75">
      <c r="A16" s="429"/>
      <c r="B16" s="117" t="s">
        <v>179</v>
      </c>
      <c r="C16" s="118">
        <v>0</v>
      </c>
      <c r="D16" s="118">
        <v>-27220</v>
      </c>
      <c r="E16" s="118">
        <v>68</v>
      </c>
      <c r="F16" s="129">
        <v>-27152</v>
      </c>
      <c r="H16" s="213"/>
    </row>
    <row r="17" spans="1:8" ht="12.75">
      <c r="A17" s="429"/>
      <c r="B17" s="117" t="s">
        <v>180</v>
      </c>
      <c r="C17" s="118">
        <v>986421</v>
      </c>
      <c r="D17" s="118">
        <v>0</v>
      </c>
      <c r="E17" s="118">
        <v>0</v>
      </c>
      <c r="F17" s="129">
        <v>986421</v>
      </c>
      <c r="H17" s="213"/>
    </row>
    <row r="18" spans="1:8" ht="12.75">
      <c r="A18" s="429"/>
      <c r="B18" s="117" t="s">
        <v>181</v>
      </c>
      <c r="C18" s="118">
        <v>31889</v>
      </c>
      <c r="D18" s="118">
        <v>0</v>
      </c>
      <c r="E18" s="118">
        <v>0</v>
      </c>
      <c r="F18" s="129">
        <v>31889</v>
      </c>
      <c r="H18" s="213"/>
    </row>
    <row r="19" spans="1:8" ht="12.75">
      <c r="A19" s="429"/>
      <c r="B19" s="197" t="s">
        <v>186</v>
      </c>
      <c r="C19" s="200">
        <v>21728073</v>
      </c>
      <c r="D19" s="200">
        <v>5754318</v>
      </c>
      <c r="E19" s="200">
        <v>504836</v>
      </c>
      <c r="F19" s="200">
        <v>27987227</v>
      </c>
      <c r="H19" s="213"/>
    </row>
    <row r="20" spans="1:8" ht="12.75">
      <c r="A20" s="429" t="s">
        <v>188</v>
      </c>
      <c r="B20" s="117" t="s">
        <v>25</v>
      </c>
      <c r="C20" s="118">
        <v>0</v>
      </c>
      <c r="D20" s="118">
        <v>2334</v>
      </c>
      <c r="E20" s="118">
        <v>0</v>
      </c>
      <c r="F20" s="129">
        <v>2334</v>
      </c>
      <c r="H20" s="213"/>
    </row>
    <row r="21" spans="1:8" ht="12.75">
      <c r="A21" s="429"/>
      <c r="B21" s="117" t="s">
        <v>182</v>
      </c>
      <c r="C21" s="118">
        <v>0</v>
      </c>
      <c r="D21" s="118">
        <v>0</v>
      </c>
      <c r="E21" s="118">
        <v>0</v>
      </c>
      <c r="F21" s="129">
        <v>0</v>
      </c>
      <c r="H21" s="213"/>
    </row>
    <row r="22" spans="1:8" ht="12.75">
      <c r="A22" s="429"/>
      <c r="B22" s="117" t="s">
        <v>183</v>
      </c>
      <c r="C22" s="118">
        <v>0</v>
      </c>
      <c r="D22" s="118">
        <v>52053</v>
      </c>
      <c r="E22" s="118">
        <v>1783</v>
      </c>
      <c r="F22" s="129">
        <v>53836</v>
      </c>
      <c r="H22" s="213"/>
    </row>
    <row r="23" spans="1:8" ht="12.75">
      <c r="A23" s="429"/>
      <c r="B23" s="117" t="s">
        <v>184</v>
      </c>
      <c r="C23" s="118">
        <v>1229650</v>
      </c>
      <c r="D23" s="118">
        <v>619857</v>
      </c>
      <c r="E23" s="118">
        <v>50601</v>
      </c>
      <c r="F23" s="129">
        <v>1900108</v>
      </c>
      <c r="H23" s="213"/>
    </row>
    <row r="24" spans="1:8" ht="25.5">
      <c r="A24" s="429"/>
      <c r="B24" s="117" t="s">
        <v>185</v>
      </c>
      <c r="C24" s="118">
        <v>72561</v>
      </c>
      <c r="D24" s="118">
        <v>8296</v>
      </c>
      <c r="E24" s="118">
        <v>0</v>
      </c>
      <c r="F24" s="129">
        <v>80857</v>
      </c>
      <c r="H24" s="213"/>
    </row>
    <row r="25" spans="1:8" ht="12.75">
      <c r="A25" s="429"/>
      <c r="B25" s="117" t="s">
        <v>16</v>
      </c>
      <c r="C25" s="118">
        <v>826270</v>
      </c>
      <c r="D25" s="118">
        <v>345588</v>
      </c>
      <c r="E25" s="118">
        <v>31296</v>
      </c>
      <c r="F25" s="129">
        <v>1203154</v>
      </c>
      <c r="H25" s="213"/>
    </row>
    <row r="26" spans="1:8" ht="25.5">
      <c r="A26" s="429"/>
      <c r="B26" s="201" t="s">
        <v>189</v>
      </c>
      <c r="C26" s="200">
        <v>2128481</v>
      </c>
      <c r="D26" s="200">
        <v>1028128</v>
      </c>
      <c r="E26" s="200">
        <v>83680</v>
      </c>
      <c r="F26" s="200">
        <v>3240289</v>
      </c>
      <c r="H26" s="213"/>
    </row>
    <row r="27" spans="1:6" ht="12.75">
      <c r="A27" s="33"/>
      <c r="B27" s="407" t="s">
        <v>328</v>
      </c>
      <c r="C27" s="408"/>
      <c r="D27" s="408"/>
      <c r="E27" s="408"/>
      <c r="F27" s="409"/>
    </row>
    <row r="28" spans="1:6" ht="11.25" customHeight="1">
      <c r="A28" s="33"/>
      <c r="B28" s="412"/>
      <c r="C28" s="413"/>
      <c r="D28" s="413"/>
      <c r="E28" s="413"/>
      <c r="F28" s="414"/>
    </row>
    <row r="29" spans="2:6" ht="12.75">
      <c r="B29" s="410"/>
      <c r="C29" s="410"/>
      <c r="D29" s="410"/>
      <c r="E29" s="410"/>
      <c r="F29" s="410"/>
    </row>
    <row r="30" spans="2:6" ht="12.75">
      <c r="B30" s="410"/>
      <c r="C30" s="410"/>
      <c r="D30" s="410"/>
      <c r="E30" s="410"/>
      <c r="F30" s="410"/>
    </row>
  </sheetData>
  <sheetProtection/>
  <mergeCells count="17">
    <mergeCell ref="A7:A12"/>
    <mergeCell ref="A13:A19"/>
    <mergeCell ref="A20:A26"/>
    <mergeCell ref="B1:F1"/>
    <mergeCell ref="B2:F2"/>
    <mergeCell ref="B3:F3"/>
    <mergeCell ref="B4:F4"/>
    <mergeCell ref="A5:A6"/>
    <mergeCell ref="B5:B6"/>
    <mergeCell ref="C5:C6"/>
    <mergeCell ref="B30:F30"/>
    <mergeCell ref="D5:D6"/>
    <mergeCell ref="E5:E6"/>
    <mergeCell ref="F5:F6"/>
    <mergeCell ref="B27:F27"/>
    <mergeCell ref="B28:F28"/>
    <mergeCell ref="B29:F29"/>
  </mergeCells>
  <conditionalFormatting sqref="D7:E25">
    <cfRule type="expression" priority="157" dxfId="24" stopIfTrue="1">
      <formula>E7="totalizador"</formula>
    </cfRule>
  </conditionalFormatting>
  <conditionalFormatting sqref="F9:F10 F12 F19">
    <cfRule type="expression" priority="161" dxfId="24" stopIfTrue="1">
      <formula>'Ctas. de Resultados I. Cerradas'!#REF!="totalizador"</formula>
    </cfRule>
  </conditionalFormatting>
  <conditionalFormatting sqref="C7:C25">
    <cfRule type="expression" priority="184" dxfId="24" stopIfTrue="1">
      <formula>'Ctas. de Resultados I. Cerradas'!#REF!="totalizador"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60.83203125" style="26" customWidth="1"/>
    <col min="4" max="4" width="17.16015625" style="26" customWidth="1"/>
    <col min="5" max="5" width="17.5" style="26" customWidth="1"/>
    <col min="6" max="6" width="17.66015625" style="26" customWidth="1"/>
    <col min="7" max="7" width="18.66015625" style="26" customWidth="1"/>
    <col min="8" max="9" width="17.5" style="26" bestFit="1" customWidth="1"/>
    <col min="10" max="10" width="19.83203125" style="26" bestFit="1" customWidth="1"/>
    <col min="11" max="17" width="9" style="27" customWidth="1"/>
    <col min="18" max="18" width="12" style="25" customWidth="1"/>
    <col min="19" max="16384" width="9" style="27" customWidth="1"/>
  </cols>
  <sheetData>
    <row r="1" spans="3:10" ht="12.75">
      <c r="C1" s="315"/>
      <c r="D1" s="315"/>
      <c r="E1" s="315"/>
      <c r="F1" s="315"/>
      <c r="G1" s="315"/>
      <c r="H1" s="315"/>
      <c r="I1" s="315"/>
      <c r="J1" s="315"/>
    </row>
    <row r="2" spans="3:10" ht="12.75">
      <c r="C2" s="316" t="s">
        <v>255</v>
      </c>
      <c r="D2" s="317"/>
      <c r="E2" s="317"/>
      <c r="F2" s="317"/>
      <c r="G2" s="317"/>
      <c r="H2" s="317"/>
      <c r="I2" s="317"/>
      <c r="J2" s="318"/>
    </row>
    <row r="3" spans="3:10" ht="12.75">
      <c r="C3" s="384" t="s">
        <v>336</v>
      </c>
      <c r="D3" s="385"/>
      <c r="E3" s="385"/>
      <c r="F3" s="385"/>
      <c r="G3" s="385"/>
      <c r="H3" s="385"/>
      <c r="I3" s="385"/>
      <c r="J3" s="386"/>
    </row>
    <row r="4" spans="1:10" ht="12.75">
      <c r="A4" s="28"/>
      <c r="B4" s="28"/>
      <c r="C4" s="434" t="s">
        <v>236</v>
      </c>
      <c r="D4" s="435"/>
      <c r="E4" s="435"/>
      <c r="F4" s="435"/>
      <c r="G4" s="435"/>
      <c r="H4" s="435"/>
      <c r="I4" s="435"/>
      <c r="J4" s="436"/>
    </row>
    <row r="5" spans="1:10" ht="15.75" customHeight="1">
      <c r="A5" s="433" t="s">
        <v>19</v>
      </c>
      <c r="B5" s="140"/>
      <c r="C5" s="366" t="s">
        <v>20</v>
      </c>
      <c r="D5" s="366" t="s">
        <v>5</v>
      </c>
      <c r="E5" s="366" t="s">
        <v>49</v>
      </c>
      <c r="F5" s="366" t="s">
        <v>6</v>
      </c>
      <c r="G5" s="366" t="s">
        <v>320</v>
      </c>
      <c r="H5" s="366" t="s">
        <v>26</v>
      </c>
      <c r="I5" s="366" t="s">
        <v>45</v>
      </c>
      <c r="J5" s="366" t="s">
        <v>15</v>
      </c>
    </row>
    <row r="6" spans="1:10" ht="23.25" customHeight="1">
      <c r="A6" s="433"/>
      <c r="B6" s="140"/>
      <c r="C6" s="366"/>
      <c r="D6" s="366"/>
      <c r="E6" s="366"/>
      <c r="F6" s="366"/>
      <c r="G6" s="366"/>
      <c r="H6" s="366"/>
      <c r="I6" s="366"/>
      <c r="J6" s="366"/>
    </row>
    <row r="7" spans="1:10" ht="12.75">
      <c r="A7" s="172"/>
      <c r="B7" s="429" t="s">
        <v>223</v>
      </c>
      <c r="C7" s="180" t="s">
        <v>163</v>
      </c>
      <c r="D7" s="131"/>
      <c r="E7" s="133"/>
      <c r="F7" s="133"/>
      <c r="G7" s="133"/>
      <c r="H7" s="133"/>
      <c r="I7" s="133"/>
      <c r="J7" s="133"/>
    </row>
    <row r="8" spans="1:10" ht="25.5">
      <c r="A8" s="128">
        <v>40110</v>
      </c>
      <c r="B8" s="429"/>
      <c r="C8" s="117" t="s">
        <v>90</v>
      </c>
      <c r="D8" s="132">
        <v>185329284</v>
      </c>
      <c r="E8" s="132">
        <v>178552054</v>
      </c>
      <c r="F8" s="132">
        <v>51569649</v>
      </c>
      <c r="G8" s="132">
        <v>84336773</v>
      </c>
      <c r="H8" s="132">
        <v>174003981</v>
      </c>
      <c r="I8" s="132">
        <v>159646799</v>
      </c>
      <c r="J8" s="133">
        <v>833438540</v>
      </c>
    </row>
    <row r="9" spans="1:10" ht="25.5">
      <c r="A9" s="128">
        <v>40120</v>
      </c>
      <c r="B9" s="429"/>
      <c r="C9" s="117" t="s">
        <v>91</v>
      </c>
      <c r="D9" s="132">
        <v>941167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3">
        <v>941167</v>
      </c>
    </row>
    <row r="10" spans="1:10" ht="25.5">
      <c r="A10" s="128">
        <v>40130</v>
      </c>
      <c r="B10" s="429"/>
      <c r="C10" s="117" t="s">
        <v>92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3">
        <v>0</v>
      </c>
    </row>
    <row r="11" spans="1:10" ht="25.5">
      <c r="A11" s="128">
        <v>40140</v>
      </c>
      <c r="B11" s="429"/>
      <c r="C11" s="117" t="s">
        <v>93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3">
        <v>0</v>
      </c>
    </row>
    <row r="12" spans="1:10" ht="12.75">
      <c r="A12" s="128">
        <v>40150</v>
      </c>
      <c r="B12" s="429"/>
      <c r="C12" s="117" t="s">
        <v>94</v>
      </c>
      <c r="D12" s="132">
        <v>20540230</v>
      </c>
      <c r="E12" s="132">
        <v>17609126</v>
      </c>
      <c r="F12" s="132">
        <v>24010</v>
      </c>
      <c r="G12" s="132">
        <v>6167000</v>
      </c>
      <c r="H12" s="132">
        <v>0</v>
      </c>
      <c r="I12" s="132">
        <v>9180295</v>
      </c>
      <c r="J12" s="133">
        <v>53520661</v>
      </c>
    </row>
    <row r="13" spans="1:10" ht="12.75">
      <c r="A13" s="173"/>
      <c r="B13" s="429"/>
      <c r="C13" s="180" t="s">
        <v>164</v>
      </c>
      <c r="D13" s="132"/>
      <c r="E13" s="132"/>
      <c r="F13" s="132"/>
      <c r="G13" s="132"/>
      <c r="H13" s="132"/>
      <c r="I13" s="132"/>
      <c r="J13" s="133"/>
    </row>
    <row r="14" spans="1:10" ht="25.5">
      <c r="A14" s="128">
        <v>40160</v>
      </c>
      <c r="B14" s="429"/>
      <c r="C14" s="117" t="s">
        <v>95</v>
      </c>
      <c r="D14" s="132">
        <v>-189489120</v>
      </c>
      <c r="E14" s="132">
        <v>-164959862</v>
      </c>
      <c r="F14" s="132">
        <v>-54880788</v>
      </c>
      <c r="G14" s="132">
        <v>-78294138</v>
      </c>
      <c r="H14" s="132">
        <v>-192738885</v>
      </c>
      <c r="I14" s="132">
        <v>-12835113</v>
      </c>
      <c r="J14" s="133">
        <v>-693197906</v>
      </c>
    </row>
    <row r="15" spans="1:10" ht="25.5">
      <c r="A15" s="128">
        <v>40170</v>
      </c>
      <c r="B15" s="429"/>
      <c r="C15" s="117" t="s">
        <v>96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3">
        <v>0</v>
      </c>
    </row>
    <row r="16" spans="1:10" ht="12.75">
      <c r="A16" s="128">
        <v>40180</v>
      </c>
      <c r="B16" s="429"/>
      <c r="C16" s="117" t="s">
        <v>97</v>
      </c>
      <c r="D16" s="132">
        <v>-10039070</v>
      </c>
      <c r="E16" s="132">
        <v>-11082055</v>
      </c>
      <c r="F16" s="132">
        <v>-1636070</v>
      </c>
      <c r="G16" s="132">
        <v>-5845616</v>
      </c>
      <c r="H16" s="132">
        <v>-8867262</v>
      </c>
      <c r="I16" s="132">
        <v>0</v>
      </c>
      <c r="J16" s="133">
        <v>-37470073</v>
      </c>
    </row>
    <row r="17" spans="1:10" ht="25.5">
      <c r="A17" s="128">
        <v>40190</v>
      </c>
      <c r="B17" s="429"/>
      <c r="C17" s="117" t="s">
        <v>98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-164773237</v>
      </c>
      <c r="J17" s="133">
        <v>-164773237</v>
      </c>
    </row>
    <row r="18" spans="1:10" ht="12.75">
      <c r="A18" s="128">
        <v>40200</v>
      </c>
      <c r="B18" s="429"/>
      <c r="C18" s="117" t="s">
        <v>99</v>
      </c>
      <c r="D18" s="132">
        <v>-34537269</v>
      </c>
      <c r="E18" s="132">
        <v>-24541973</v>
      </c>
      <c r="F18" s="132">
        <v>-37644</v>
      </c>
      <c r="G18" s="132">
        <v>0</v>
      </c>
      <c r="H18" s="132">
        <v>0</v>
      </c>
      <c r="I18" s="132">
        <v>0</v>
      </c>
      <c r="J18" s="133">
        <v>-59116886</v>
      </c>
    </row>
    <row r="19" spans="1:10" ht="12.75">
      <c r="A19" s="128">
        <v>40210</v>
      </c>
      <c r="B19" s="429"/>
      <c r="C19" s="117" t="s">
        <v>100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3">
        <v>0</v>
      </c>
    </row>
    <row r="20" spans="1:10" ht="12.75">
      <c r="A20" s="128">
        <v>40220</v>
      </c>
      <c r="B20" s="429"/>
      <c r="C20" s="117" t="s">
        <v>101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3">
        <v>0</v>
      </c>
    </row>
    <row r="21" spans="1:10" ht="12.75">
      <c r="A21" s="128">
        <v>40230</v>
      </c>
      <c r="B21" s="429"/>
      <c r="C21" s="117" t="s">
        <v>102</v>
      </c>
      <c r="D21" s="132">
        <v>-299842</v>
      </c>
      <c r="E21" s="132">
        <v>0</v>
      </c>
      <c r="F21" s="132">
        <v>0</v>
      </c>
      <c r="G21" s="132">
        <v>0</v>
      </c>
      <c r="H21" s="132">
        <v>0</v>
      </c>
      <c r="I21" s="132">
        <v>-161217</v>
      </c>
      <c r="J21" s="133">
        <v>-461059</v>
      </c>
    </row>
    <row r="22" spans="1:10" ht="12.75">
      <c r="A22" s="128">
        <v>40240</v>
      </c>
      <c r="B22" s="429"/>
      <c r="C22" s="117" t="s">
        <v>103</v>
      </c>
      <c r="D22" s="132">
        <v>0</v>
      </c>
      <c r="E22" s="132">
        <v>0</v>
      </c>
      <c r="F22" s="132">
        <v>62972</v>
      </c>
      <c r="G22" s="132">
        <v>0</v>
      </c>
      <c r="H22" s="132">
        <v>220760</v>
      </c>
      <c r="I22" s="132">
        <v>0</v>
      </c>
      <c r="J22" s="133">
        <v>283732</v>
      </c>
    </row>
    <row r="23" spans="1:10" ht="12.75">
      <c r="A23" s="128">
        <v>40250</v>
      </c>
      <c r="B23" s="429"/>
      <c r="C23" s="117" t="s">
        <v>104</v>
      </c>
      <c r="D23" s="132">
        <v>0</v>
      </c>
      <c r="E23" s="132">
        <v>-364355</v>
      </c>
      <c r="F23" s="132">
        <v>-812827</v>
      </c>
      <c r="G23" s="132">
        <v>-1658412</v>
      </c>
      <c r="H23" s="132">
        <v>-795248</v>
      </c>
      <c r="I23" s="132">
        <v>-3489278</v>
      </c>
      <c r="J23" s="133">
        <v>-7120120</v>
      </c>
    </row>
    <row r="24" spans="1:10" ht="12.75">
      <c r="A24" s="128">
        <v>40260</v>
      </c>
      <c r="B24" s="429"/>
      <c r="C24" s="117" t="s">
        <v>105</v>
      </c>
      <c r="D24" s="132">
        <v>0</v>
      </c>
      <c r="E24" s="132">
        <v>0</v>
      </c>
      <c r="F24" s="132">
        <v>1608087</v>
      </c>
      <c r="G24" s="132">
        <v>12554389</v>
      </c>
      <c r="H24" s="132">
        <v>7439705</v>
      </c>
      <c r="I24" s="132">
        <v>12620928</v>
      </c>
      <c r="J24" s="133">
        <v>34223109</v>
      </c>
    </row>
    <row r="25" spans="1:10" ht="25.5">
      <c r="A25" s="178">
        <v>40000</v>
      </c>
      <c r="B25" s="429"/>
      <c r="C25" s="197" t="s">
        <v>220</v>
      </c>
      <c r="D25" s="200">
        <v>-27554620</v>
      </c>
      <c r="E25" s="200">
        <v>-4787065</v>
      </c>
      <c r="F25" s="200">
        <v>-4102611</v>
      </c>
      <c r="G25" s="200">
        <v>17259996</v>
      </c>
      <c r="H25" s="200">
        <v>-20736949</v>
      </c>
      <c r="I25" s="200">
        <v>189177</v>
      </c>
      <c r="J25" s="200">
        <v>-39732072</v>
      </c>
    </row>
    <row r="26" spans="1:10" ht="25.5">
      <c r="A26" s="128">
        <v>41100</v>
      </c>
      <c r="B26" s="429" t="s">
        <v>224</v>
      </c>
      <c r="C26" s="117" t="s">
        <v>106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3">
        <v>0</v>
      </c>
    </row>
    <row r="27" spans="1:10" ht="25.5">
      <c r="A27" s="128">
        <v>41110</v>
      </c>
      <c r="B27" s="429"/>
      <c r="C27" s="117" t="s">
        <v>107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3">
        <v>0</v>
      </c>
    </row>
    <row r="28" spans="1:10" ht="25.5">
      <c r="A28" s="128">
        <v>41120</v>
      </c>
      <c r="B28" s="429"/>
      <c r="C28" s="117" t="s">
        <v>108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3">
        <v>0</v>
      </c>
    </row>
    <row r="29" spans="1:10" ht="25.5">
      <c r="A29" s="128">
        <v>41130</v>
      </c>
      <c r="B29" s="429"/>
      <c r="C29" s="117" t="s">
        <v>109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3">
        <v>0</v>
      </c>
    </row>
    <row r="30" spans="1:10" ht="25.5">
      <c r="A30" s="128">
        <v>41140</v>
      </c>
      <c r="B30" s="429"/>
      <c r="C30" s="117" t="s">
        <v>110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3">
        <v>0</v>
      </c>
    </row>
    <row r="31" spans="1:10" ht="25.5">
      <c r="A31" s="128">
        <v>41150</v>
      </c>
      <c r="B31" s="429"/>
      <c r="C31" s="117" t="s">
        <v>111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3">
        <v>0</v>
      </c>
    </row>
    <row r="32" spans="1:10" ht="25.5">
      <c r="A32" s="128">
        <v>41160</v>
      </c>
      <c r="B32" s="429"/>
      <c r="C32" s="117" t="s">
        <v>112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3">
        <v>0</v>
      </c>
    </row>
    <row r="33" spans="1:10" ht="12.75">
      <c r="A33" s="128">
        <v>41170</v>
      </c>
      <c r="B33" s="429"/>
      <c r="C33" s="117" t="s">
        <v>113</v>
      </c>
      <c r="D33" s="132">
        <v>-3320000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3">
        <v>-3320000</v>
      </c>
    </row>
    <row r="34" spans="1:10" ht="25.5">
      <c r="A34" s="128">
        <v>41180</v>
      </c>
      <c r="B34" s="429"/>
      <c r="C34" s="117" t="s">
        <v>114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310000</v>
      </c>
      <c r="J34" s="133">
        <v>310000</v>
      </c>
    </row>
    <row r="35" spans="1:10" ht="12.75">
      <c r="A35" s="128">
        <v>41190</v>
      </c>
      <c r="B35" s="429"/>
      <c r="C35" s="117" t="s">
        <v>115</v>
      </c>
      <c r="D35" s="132">
        <v>-175653</v>
      </c>
      <c r="E35" s="132">
        <v>-473178</v>
      </c>
      <c r="F35" s="132">
        <v>-62766</v>
      </c>
      <c r="G35" s="132">
        <v>0</v>
      </c>
      <c r="H35" s="132">
        <v>-927668</v>
      </c>
      <c r="I35" s="132">
        <v>-130707</v>
      </c>
      <c r="J35" s="133">
        <v>-1769972</v>
      </c>
    </row>
    <row r="36" spans="1:10" ht="25.5">
      <c r="A36" s="128">
        <v>41200</v>
      </c>
      <c r="B36" s="429"/>
      <c r="C36" s="117" t="s">
        <v>116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3">
        <v>0</v>
      </c>
    </row>
    <row r="37" spans="1:10" ht="12.75">
      <c r="A37" s="128">
        <v>41210</v>
      </c>
      <c r="B37" s="429"/>
      <c r="C37" s="117" t="s">
        <v>117</v>
      </c>
      <c r="D37" s="132">
        <v>0</v>
      </c>
      <c r="E37" s="132">
        <v>-147353</v>
      </c>
      <c r="F37" s="132">
        <v>0</v>
      </c>
      <c r="G37" s="132">
        <v>0</v>
      </c>
      <c r="H37" s="132">
        <v>-10088</v>
      </c>
      <c r="I37" s="132">
        <v>-451603</v>
      </c>
      <c r="J37" s="133">
        <v>-609044</v>
      </c>
    </row>
    <row r="38" spans="1:10" ht="12.75">
      <c r="A38" s="128">
        <v>41220</v>
      </c>
      <c r="B38" s="429"/>
      <c r="C38" s="117" t="s">
        <v>118</v>
      </c>
      <c r="D38" s="132">
        <v>-1926412</v>
      </c>
      <c r="E38" s="132">
        <v>8890245</v>
      </c>
      <c r="F38" s="132">
        <v>-350000</v>
      </c>
      <c r="G38" s="132">
        <v>0</v>
      </c>
      <c r="H38" s="132">
        <v>-500000</v>
      </c>
      <c r="I38" s="132">
        <v>-267514</v>
      </c>
      <c r="J38" s="133">
        <v>5846319</v>
      </c>
    </row>
    <row r="39" spans="1:10" ht="12.75">
      <c r="A39" s="128">
        <v>41230</v>
      </c>
      <c r="B39" s="429"/>
      <c r="C39" s="117" t="s">
        <v>119</v>
      </c>
      <c r="D39" s="132">
        <v>0</v>
      </c>
      <c r="E39" s="132">
        <v>-434868</v>
      </c>
      <c r="F39" s="132">
        <v>0</v>
      </c>
      <c r="G39" s="132">
        <v>-2560200</v>
      </c>
      <c r="H39" s="132">
        <v>0</v>
      </c>
      <c r="I39" s="132">
        <v>-100000</v>
      </c>
      <c r="J39" s="133">
        <v>-3095068</v>
      </c>
    </row>
    <row r="40" spans="1:10" ht="12.75">
      <c r="A40" s="128">
        <v>41240</v>
      </c>
      <c r="B40" s="429"/>
      <c r="C40" s="117" t="s">
        <v>120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3">
        <v>0</v>
      </c>
    </row>
    <row r="41" spans="1:10" ht="25.5">
      <c r="A41" s="128">
        <v>41250</v>
      </c>
      <c r="B41" s="429"/>
      <c r="C41" s="117" t="s">
        <v>121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3">
        <v>0</v>
      </c>
    </row>
    <row r="42" spans="1:10" ht="25.5">
      <c r="A42" s="128">
        <v>41260</v>
      </c>
      <c r="B42" s="429"/>
      <c r="C42" s="117" t="s">
        <v>122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3">
        <v>0</v>
      </c>
    </row>
    <row r="43" spans="1:10" ht="25.5">
      <c r="A43" s="128">
        <v>41270</v>
      </c>
      <c r="B43" s="429"/>
      <c r="C43" s="117" t="s">
        <v>123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3">
        <v>0</v>
      </c>
    </row>
    <row r="44" spans="1:10" ht="25.5">
      <c r="A44" s="128">
        <v>41280</v>
      </c>
      <c r="B44" s="429"/>
      <c r="C44" s="117" t="s">
        <v>124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3">
        <v>0</v>
      </c>
    </row>
    <row r="45" spans="1:10" ht="12.75">
      <c r="A45" s="128">
        <v>41290</v>
      </c>
      <c r="B45" s="429"/>
      <c r="C45" s="117" t="s">
        <v>125</v>
      </c>
      <c r="D45" s="132">
        <v>95583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3">
        <v>95583</v>
      </c>
    </row>
    <row r="46" spans="1:10" ht="12.75">
      <c r="A46" s="128">
        <v>41300</v>
      </c>
      <c r="B46" s="429"/>
      <c r="C46" s="117" t="s">
        <v>101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3">
        <v>0</v>
      </c>
    </row>
    <row r="47" spans="1:10" ht="12.75">
      <c r="A47" s="128">
        <v>41310</v>
      </c>
      <c r="B47" s="429"/>
      <c r="C47" s="117" t="s">
        <v>103</v>
      </c>
      <c r="D47" s="132">
        <v>0</v>
      </c>
      <c r="E47" s="132">
        <v>52938</v>
      </c>
      <c r="F47" s="132">
        <v>24512</v>
      </c>
      <c r="G47" s="132">
        <v>0</v>
      </c>
      <c r="H47" s="132">
        <v>63725</v>
      </c>
      <c r="I47" s="132">
        <v>0</v>
      </c>
      <c r="J47" s="133">
        <v>141175</v>
      </c>
    </row>
    <row r="48" spans="1:10" ht="12.75">
      <c r="A48" s="128">
        <v>41320</v>
      </c>
      <c r="B48" s="429"/>
      <c r="C48" s="117" t="s">
        <v>104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3">
        <v>0</v>
      </c>
    </row>
    <row r="49" spans="1:10" ht="12.75">
      <c r="A49" s="171">
        <v>41330</v>
      </c>
      <c r="B49" s="429"/>
      <c r="C49" s="117" t="s">
        <v>105</v>
      </c>
      <c r="D49" s="132">
        <v>0</v>
      </c>
      <c r="E49" s="132">
        <v>0</v>
      </c>
      <c r="F49" s="132">
        <v>3000000</v>
      </c>
      <c r="G49" s="132">
        <v>-6469608</v>
      </c>
      <c r="H49" s="132">
        <v>18000000</v>
      </c>
      <c r="I49" s="132">
        <v>0</v>
      </c>
      <c r="J49" s="133">
        <v>14530392</v>
      </c>
    </row>
    <row r="50" spans="1:10" ht="25.5">
      <c r="A50" s="178">
        <v>41000</v>
      </c>
      <c r="B50" s="429"/>
      <c r="C50" s="197" t="s">
        <v>221</v>
      </c>
      <c r="D50" s="202">
        <v>-5326482</v>
      </c>
      <c r="E50" s="202">
        <v>7887784</v>
      </c>
      <c r="F50" s="202">
        <v>2611746</v>
      </c>
      <c r="G50" s="202">
        <v>-9029808</v>
      </c>
      <c r="H50" s="202">
        <v>16625969</v>
      </c>
      <c r="I50" s="202">
        <v>-639824</v>
      </c>
      <c r="J50" s="202">
        <v>12129385</v>
      </c>
    </row>
    <row r="51" spans="1:10" ht="12.75">
      <c r="A51" s="128">
        <v>42100</v>
      </c>
      <c r="B51" s="429" t="s">
        <v>225</v>
      </c>
      <c r="C51" s="117" t="s">
        <v>126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3">
        <v>0</v>
      </c>
    </row>
    <row r="52" spans="1:10" ht="25.5">
      <c r="A52" s="128">
        <v>42110</v>
      </c>
      <c r="B52" s="429"/>
      <c r="C52" s="117" t="s">
        <v>127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3">
        <v>0</v>
      </c>
    </row>
    <row r="53" spans="1:10" ht="25.5">
      <c r="A53" s="128">
        <v>42120</v>
      </c>
      <c r="B53" s="429"/>
      <c r="C53" s="117" t="s">
        <v>128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3">
        <v>0</v>
      </c>
    </row>
    <row r="54" spans="1:10" ht="12.75">
      <c r="A54" s="128">
        <v>42130</v>
      </c>
      <c r="B54" s="429"/>
      <c r="C54" s="117" t="s">
        <v>129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3">
        <v>0</v>
      </c>
    </row>
    <row r="55" spans="1:10" ht="25.5">
      <c r="A55" s="128">
        <v>42130</v>
      </c>
      <c r="B55" s="429"/>
      <c r="C55" s="117" t="s">
        <v>130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3">
        <v>0</v>
      </c>
    </row>
    <row r="56" spans="1:10" ht="25.5">
      <c r="A56" s="171">
        <v>42140</v>
      </c>
      <c r="B56" s="429"/>
      <c r="C56" s="117" t="s">
        <v>131</v>
      </c>
      <c r="D56" s="132">
        <v>0</v>
      </c>
      <c r="E56" s="132">
        <v>0</v>
      </c>
      <c r="F56" s="132">
        <v>0</v>
      </c>
      <c r="G56" s="132">
        <v>2000000</v>
      </c>
      <c r="H56" s="132">
        <v>0</v>
      </c>
      <c r="I56" s="132">
        <v>0</v>
      </c>
      <c r="J56" s="133">
        <v>2000000</v>
      </c>
    </row>
    <row r="57" spans="1:10" ht="12.75">
      <c r="A57" s="178">
        <v>42150</v>
      </c>
      <c r="B57" s="429"/>
      <c r="C57" s="197" t="s">
        <v>132</v>
      </c>
      <c r="D57" s="202">
        <v>0</v>
      </c>
      <c r="E57" s="202">
        <v>0</v>
      </c>
      <c r="F57" s="202">
        <v>0</v>
      </c>
      <c r="G57" s="202">
        <v>2000000</v>
      </c>
      <c r="H57" s="202">
        <v>0</v>
      </c>
      <c r="I57" s="202">
        <v>0</v>
      </c>
      <c r="J57" s="202">
        <v>2000000</v>
      </c>
    </row>
    <row r="58" spans="1:10" ht="12.75">
      <c r="A58" s="127">
        <v>42160</v>
      </c>
      <c r="B58" s="429"/>
      <c r="C58" s="117" t="s">
        <v>133</v>
      </c>
      <c r="D58" s="132">
        <v>0</v>
      </c>
      <c r="E58" s="132">
        <v>0</v>
      </c>
      <c r="F58" s="132">
        <v>1194233</v>
      </c>
      <c r="G58" s="132">
        <v>0</v>
      </c>
      <c r="H58" s="132">
        <v>2069366</v>
      </c>
      <c r="I58" s="132">
        <v>0</v>
      </c>
      <c r="J58" s="133">
        <v>3263599</v>
      </c>
    </row>
    <row r="59" spans="1:10" ht="12.75">
      <c r="A59" s="128">
        <v>42170</v>
      </c>
      <c r="B59" s="429"/>
      <c r="C59" s="117" t="s">
        <v>134</v>
      </c>
      <c r="D59" s="132">
        <v>0</v>
      </c>
      <c r="E59" s="132">
        <v>0</v>
      </c>
      <c r="F59" s="132">
        <v>-8484</v>
      </c>
      <c r="G59" s="132">
        <v>-2044868</v>
      </c>
      <c r="H59" s="132">
        <v>-44112</v>
      </c>
      <c r="I59" s="132">
        <v>-25520</v>
      </c>
      <c r="J59" s="133">
        <v>-2122984</v>
      </c>
    </row>
    <row r="60" spans="1:10" ht="12.75">
      <c r="A60" s="128">
        <v>42180</v>
      </c>
      <c r="B60" s="429"/>
      <c r="C60" s="117" t="s">
        <v>135</v>
      </c>
      <c r="D60" s="132">
        <v>0</v>
      </c>
      <c r="E60" s="132">
        <v>-453850</v>
      </c>
      <c r="F60" s="132">
        <v>0</v>
      </c>
      <c r="G60" s="132">
        <v>0</v>
      </c>
      <c r="H60" s="132">
        <v>0</v>
      </c>
      <c r="I60" s="132">
        <v>-449756</v>
      </c>
      <c r="J60" s="133">
        <v>-903606</v>
      </c>
    </row>
    <row r="61" spans="1:10" ht="12.75">
      <c r="A61" s="128">
        <v>42190</v>
      </c>
      <c r="B61" s="429"/>
      <c r="C61" s="117" t="s">
        <v>136</v>
      </c>
      <c r="D61" s="132">
        <v>0</v>
      </c>
      <c r="E61" s="132">
        <v>0</v>
      </c>
      <c r="F61" s="132">
        <v>-2163119</v>
      </c>
      <c r="G61" s="132">
        <v>-8170361</v>
      </c>
      <c r="H61" s="132">
        <v>-1548043</v>
      </c>
      <c r="I61" s="132">
        <v>0</v>
      </c>
      <c r="J61" s="133">
        <v>-11881523</v>
      </c>
    </row>
    <row r="62" spans="1:10" ht="12.75">
      <c r="A62" s="128">
        <v>42200</v>
      </c>
      <c r="B62" s="429"/>
      <c r="C62" s="117" t="s">
        <v>120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3">
        <v>0</v>
      </c>
    </row>
    <row r="63" spans="1:10" ht="12.75">
      <c r="A63" s="128">
        <v>42210</v>
      </c>
      <c r="B63" s="429"/>
      <c r="C63" s="117" t="s">
        <v>100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3">
        <v>0</v>
      </c>
    </row>
    <row r="64" spans="1:10" ht="12.75">
      <c r="A64" s="128">
        <v>42220</v>
      </c>
      <c r="B64" s="429"/>
      <c r="C64" s="117" t="s">
        <v>102</v>
      </c>
      <c r="D64" s="132">
        <v>0</v>
      </c>
      <c r="E64" s="132">
        <v>-174664</v>
      </c>
      <c r="F64" s="132">
        <v>0</v>
      </c>
      <c r="G64" s="132">
        <v>0</v>
      </c>
      <c r="H64" s="132">
        <v>0</v>
      </c>
      <c r="I64" s="132">
        <v>-63286</v>
      </c>
      <c r="J64" s="133">
        <v>-237950</v>
      </c>
    </row>
    <row r="65" spans="1:10" ht="12.75">
      <c r="A65" s="128">
        <v>42230</v>
      </c>
      <c r="B65" s="429"/>
      <c r="C65" s="117" t="s">
        <v>104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3">
        <v>0</v>
      </c>
    </row>
    <row r="66" spans="1:10" ht="12.75">
      <c r="A66" s="171">
        <v>42240</v>
      </c>
      <c r="B66" s="429"/>
      <c r="C66" s="117" t="s">
        <v>105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0</v>
      </c>
    </row>
    <row r="67" spans="1:10" ht="25.5">
      <c r="A67" s="178">
        <v>42000</v>
      </c>
      <c r="B67" s="429"/>
      <c r="C67" s="197" t="s">
        <v>222</v>
      </c>
      <c r="D67" s="202">
        <v>0</v>
      </c>
      <c r="E67" s="202">
        <v>-628514</v>
      </c>
      <c r="F67" s="202">
        <v>-977370</v>
      </c>
      <c r="G67" s="202">
        <v>-8215229</v>
      </c>
      <c r="H67" s="202">
        <v>477211</v>
      </c>
      <c r="I67" s="202">
        <v>-538562</v>
      </c>
      <c r="J67" s="202">
        <v>-9882464</v>
      </c>
    </row>
    <row r="68" spans="1:10" ht="38.25">
      <c r="A68" s="178">
        <v>43000</v>
      </c>
      <c r="B68" s="135"/>
      <c r="C68" s="197" t="s">
        <v>137</v>
      </c>
      <c r="D68" s="202">
        <v>-32881102</v>
      </c>
      <c r="E68" s="202">
        <v>2472205</v>
      </c>
      <c r="F68" s="202">
        <v>-2468235</v>
      </c>
      <c r="G68" s="202">
        <v>14959</v>
      </c>
      <c r="H68" s="202">
        <v>-3633769</v>
      </c>
      <c r="I68" s="202">
        <v>-989209</v>
      </c>
      <c r="J68" s="202">
        <v>-37485151</v>
      </c>
    </row>
    <row r="69" spans="1:10" ht="25.5">
      <c r="A69" s="171">
        <v>44000</v>
      </c>
      <c r="B69" s="138"/>
      <c r="C69" s="117" t="s">
        <v>138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3">
        <v>0</v>
      </c>
    </row>
    <row r="70" spans="1:10" ht="25.5">
      <c r="A70" s="178">
        <v>45000</v>
      </c>
      <c r="B70" s="138"/>
      <c r="C70" s="197" t="s">
        <v>139</v>
      </c>
      <c r="D70" s="202">
        <v>-32881102</v>
      </c>
      <c r="E70" s="202">
        <v>2472205</v>
      </c>
      <c r="F70" s="202">
        <v>-2468235</v>
      </c>
      <c r="G70" s="202">
        <v>14959</v>
      </c>
      <c r="H70" s="202">
        <v>-3633769</v>
      </c>
      <c r="I70" s="202">
        <v>-989209</v>
      </c>
      <c r="J70" s="202">
        <v>-37485151</v>
      </c>
    </row>
    <row r="71" spans="1:10" ht="25.5">
      <c r="A71" s="126">
        <v>46000</v>
      </c>
      <c r="B71" s="138"/>
      <c r="C71" s="117" t="s">
        <v>226</v>
      </c>
      <c r="D71" s="132">
        <v>54418938</v>
      </c>
      <c r="E71" s="132">
        <v>20717522</v>
      </c>
      <c r="F71" s="132">
        <v>5904415</v>
      </c>
      <c r="G71" s="132">
        <v>962718</v>
      </c>
      <c r="H71" s="132">
        <v>10862660</v>
      </c>
      <c r="I71" s="132">
        <v>13244733</v>
      </c>
      <c r="J71" s="133">
        <v>106110986</v>
      </c>
    </row>
    <row r="72" spans="1:10" ht="25.5">
      <c r="A72" s="178">
        <v>47000</v>
      </c>
      <c r="B72" s="138"/>
      <c r="C72" s="197" t="s">
        <v>227</v>
      </c>
      <c r="D72" s="202">
        <v>21537836</v>
      </c>
      <c r="E72" s="202">
        <v>23189727</v>
      </c>
      <c r="F72" s="202">
        <v>3436180</v>
      </c>
      <c r="G72" s="202">
        <v>977677</v>
      </c>
      <c r="H72" s="202">
        <v>7228891</v>
      </c>
      <c r="I72" s="202">
        <v>12255524</v>
      </c>
      <c r="J72" s="202">
        <v>68625835</v>
      </c>
    </row>
    <row r="73" spans="2:10" ht="12.75">
      <c r="B73" s="139"/>
      <c r="C73" s="441" t="s">
        <v>328</v>
      </c>
      <c r="D73" s="442"/>
      <c r="E73" s="442"/>
      <c r="F73" s="442"/>
      <c r="G73" s="442"/>
      <c r="H73" s="442"/>
      <c r="I73" s="442"/>
      <c r="J73" s="443"/>
    </row>
    <row r="74" spans="3:10" ht="12.75">
      <c r="C74" s="438"/>
      <c r="D74" s="439"/>
      <c r="E74" s="439"/>
      <c r="F74" s="439"/>
      <c r="G74" s="439"/>
      <c r="H74" s="439"/>
      <c r="I74" s="439"/>
      <c r="J74" s="440"/>
    </row>
    <row r="75" spans="3:10" ht="12.75">
      <c r="C75" s="437"/>
      <c r="D75" s="437"/>
      <c r="E75" s="437"/>
      <c r="F75" s="437"/>
      <c r="G75" s="437"/>
      <c r="H75" s="437"/>
      <c r="I75" s="437"/>
      <c r="J75" s="437"/>
    </row>
  </sheetData>
  <sheetProtection/>
  <mergeCells count="19">
    <mergeCell ref="B7:B25"/>
    <mergeCell ref="B26:B50"/>
    <mergeCell ref="B51:B67"/>
    <mergeCell ref="C75:J75"/>
    <mergeCell ref="C74:J74"/>
    <mergeCell ref="C73:J73"/>
    <mergeCell ref="C1:J1"/>
    <mergeCell ref="C2:J2"/>
    <mergeCell ref="C3:J3"/>
    <mergeCell ref="I5:I6"/>
    <mergeCell ref="G5:G6"/>
    <mergeCell ref="C4:J4"/>
    <mergeCell ref="J5:J6"/>
    <mergeCell ref="A5:A6"/>
    <mergeCell ref="C5:C6"/>
    <mergeCell ref="H5:H6"/>
    <mergeCell ref="D5:D6"/>
    <mergeCell ref="E5:E6"/>
    <mergeCell ref="F5:F6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59" style="26" bestFit="1" customWidth="1"/>
    <col min="4" max="6" width="15.83203125" style="26" customWidth="1"/>
    <col min="7" max="7" width="16.83203125" style="26" customWidth="1"/>
    <col min="8" max="16384" width="9" style="27" customWidth="1"/>
  </cols>
  <sheetData>
    <row r="1" spans="3:7" ht="12.75">
      <c r="C1" s="315"/>
      <c r="D1" s="315"/>
      <c r="E1" s="315"/>
      <c r="F1" s="315"/>
      <c r="G1" s="315"/>
    </row>
    <row r="2" spans="3:7" ht="12.75">
      <c r="C2" s="316" t="s">
        <v>256</v>
      </c>
      <c r="D2" s="317"/>
      <c r="E2" s="317"/>
      <c r="F2" s="317"/>
      <c r="G2" s="318"/>
    </row>
    <row r="3" spans="3:7" ht="27" customHeight="1">
      <c r="C3" s="389" t="s">
        <v>346</v>
      </c>
      <c r="D3" s="390"/>
      <c r="E3" s="390"/>
      <c r="F3" s="390"/>
      <c r="G3" s="391"/>
    </row>
    <row r="4" spans="1:7" ht="12.75">
      <c r="A4" s="28"/>
      <c r="B4" s="28"/>
      <c r="C4" s="430" t="s">
        <v>236</v>
      </c>
      <c r="D4" s="431"/>
      <c r="E4" s="431"/>
      <c r="F4" s="431"/>
      <c r="G4" s="432"/>
    </row>
    <row r="5" spans="1:7" ht="15.75" customHeight="1">
      <c r="A5" s="433" t="s">
        <v>19</v>
      </c>
      <c r="B5" s="140"/>
      <c r="C5" s="366" t="s">
        <v>20</v>
      </c>
      <c r="D5" s="366" t="s">
        <v>339</v>
      </c>
      <c r="E5" s="366" t="s">
        <v>46</v>
      </c>
      <c r="F5" s="366" t="s">
        <v>12</v>
      </c>
      <c r="G5" s="366" t="s">
        <v>15</v>
      </c>
    </row>
    <row r="6" spans="1:7" ht="12.75">
      <c r="A6" s="433"/>
      <c r="B6" s="140"/>
      <c r="C6" s="366"/>
      <c r="D6" s="366"/>
      <c r="E6" s="366"/>
      <c r="F6" s="366"/>
      <c r="G6" s="366"/>
    </row>
    <row r="7" spans="1:7" ht="12.75">
      <c r="A7" s="172"/>
      <c r="B7" s="429" t="s">
        <v>223</v>
      </c>
      <c r="C7" s="180" t="s">
        <v>163</v>
      </c>
      <c r="D7" s="133"/>
      <c r="E7" s="133"/>
      <c r="F7" s="133"/>
      <c r="G7" s="133"/>
    </row>
    <row r="8" spans="1:7" ht="25.5">
      <c r="A8" s="128">
        <v>40110</v>
      </c>
      <c r="B8" s="429"/>
      <c r="C8" s="117" t="s">
        <v>90</v>
      </c>
      <c r="D8" s="132">
        <v>12545664</v>
      </c>
      <c r="E8" s="132">
        <v>9117593</v>
      </c>
      <c r="F8" s="132">
        <v>812236</v>
      </c>
      <c r="G8" s="133">
        <v>22475493</v>
      </c>
    </row>
    <row r="9" spans="1:7" ht="38.25">
      <c r="A9" s="128">
        <v>40120</v>
      </c>
      <c r="B9" s="429"/>
      <c r="C9" s="117" t="s">
        <v>91</v>
      </c>
      <c r="D9" s="132">
        <v>0</v>
      </c>
      <c r="E9" s="132">
        <v>0</v>
      </c>
      <c r="F9" s="132">
        <v>0</v>
      </c>
      <c r="G9" s="133">
        <v>0</v>
      </c>
    </row>
    <row r="10" spans="1:7" ht="25.5">
      <c r="A10" s="128">
        <v>40130</v>
      </c>
      <c r="B10" s="429"/>
      <c r="C10" s="117" t="s">
        <v>92</v>
      </c>
      <c r="D10" s="132">
        <v>0</v>
      </c>
      <c r="E10" s="132">
        <v>0</v>
      </c>
      <c r="F10" s="132">
        <v>0</v>
      </c>
      <c r="G10" s="133">
        <v>0</v>
      </c>
    </row>
    <row r="11" spans="1:7" ht="25.5">
      <c r="A11" s="128">
        <v>40140</v>
      </c>
      <c r="B11" s="429"/>
      <c r="C11" s="117" t="s">
        <v>93</v>
      </c>
      <c r="D11" s="132">
        <v>0</v>
      </c>
      <c r="E11" s="132">
        <v>0</v>
      </c>
      <c r="F11" s="132">
        <v>0</v>
      </c>
      <c r="G11" s="133">
        <v>0</v>
      </c>
    </row>
    <row r="12" spans="1:7" ht="12.75">
      <c r="A12" s="128">
        <v>40150</v>
      </c>
      <c r="B12" s="429"/>
      <c r="C12" s="117" t="s">
        <v>94</v>
      </c>
      <c r="D12" s="132">
        <v>0</v>
      </c>
      <c r="E12" s="132">
        <v>0</v>
      </c>
      <c r="F12" s="132">
        <v>0</v>
      </c>
      <c r="G12" s="133">
        <v>0</v>
      </c>
    </row>
    <row r="13" spans="1:7" ht="12.75">
      <c r="A13" s="173"/>
      <c r="B13" s="429"/>
      <c r="C13" s="180" t="s">
        <v>164</v>
      </c>
      <c r="D13" s="132"/>
      <c r="E13" s="132"/>
      <c r="F13" s="132"/>
      <c r="G13" s="133"/>
    </row>
    <row r="14" spans="1:7" ht="25.5">
      <c r="A14" s="128">
        <v>40160</v>
      </c>
      <c r="B14" s="429"/>
      <c r="C14" s="117" t="s">
        <v>95</v>
      </c>
      <c r="D14" s="132">
        <v>-26692837</v>
      </c>
      <c r="E14" s="132">
        <v>-8491715</v>
      </c>
      <c r="F14" s="132">
        <v>-685884</v>
      </c>
      <c r="G14" s="133">
        <v>-35870436</v>
      </c>
    </row>
    <row r="15" spans="1:7" ht="25.5">
      <c r="A15" s="128">
        <v>40170</v>
      </c>
      <c r="B15" s="429"/>
      <c r="C15" s="117" t="s">
        <v>96</v>
      </c>
      <c r="D15" s="132">
        <v>0</v>
      </c>
      <c r="E15" s="132">
        <v>0</v>
      </c>
      <c r="F15" s="132">
        <v>0</v>
      </c>
      <c r="G15" s="133">
        <v>0</v>
      </c>
    </row>
    <row r="16" spans="1:7" ht="12.75">
      <c r="A16" s="128">
        <v>40180</v>
      </c>
      <c r="B16" s="429"/>
      <c r="C16" s="117" t="s">
        <v>97</v>
      </c>
      <c r="D16" s="132">
        <v>-1419458</v>
      </c>
      <c r="E16" s="132">
        <v>-1037121</v>
      </c>
      <c r="F16" s="132">
        <v>-5082</v>
      </c>
      <c r="G16" s="133">
        <v>-2461661</v>
      </c>
    </row>
    <row r="17" spans="1:7" ht="38.25">
      <c r="A17" s="128">
        <v>40190</v>
      </c>
      <c r="B17" s="429"/>
      <c r="C17" s="117" t="s">
        <v>98</v>
      </c>
      <c r="D17" s="132">
        <v>0</v>
      </c>
      <c r="E17" s="132">
        <v>0</v>
      </c>
      <c r="F17" s="132">
        <v>0</v>
      </c>
      <c r="G17" s="133">
        <v>0</v>
      </c>
    </row>
    <row r="18" spans="1:7" ht="12.75">
      <c r="A18" s="128">
        <v>40200</v>
      </c>
      <c r="B18" s="429"/>
      <c r="C18" s="117" t="s">
        <v>99</v>
      </c>
      <c r="D18" s="132">
        <v>-554981</v>
      </c>
      <c r="E18" s="132">
        <v>-114761</v>
      </c>
      <c r="F18" s="132">
        <v>-2638</v>
      </c>
      <c r="G18" s="133">
        <v>-672380</v>
      </c>
    </row>
    <row r="19" spans="1:7" ht="12.75">
      <c r="A19" s="128">
        <v>40210</v>
      </c>
      <c r="B19" s="429"/>
      <c r="C19" s="117" t="s">
        <v>100</v>
      </c>
      <c r="D19" s="132">
        <v>0</v>
      </c>
      <c r="E19" s="132">
        <v>0</v>
      </c>
      <c r="F19" s="132">
        <v>0</v>
      </c>
      <c r="G19" s="133">
        <v>0</v>
      </c>
    </row>
    <row r="20" spans="1:7" ht="12.75">
      <c r="A20" s="128">
        <v>40220</v>
      </c>
      <c r="B20" s="429"/>
      <c r="C20" s="117" t="s">
        <v>101</v>
      </c>
      <c r="D20" s="132">
        <v>0</v>
      </c>
      <c r="E20" s="132">
        <v>0</v>
      </c>
      <c r="F20" s="132">
        <v>0</v>
      </c>
      <c r="G20" s="133">
        <v>0</v>
      </c>
    </row>
    <row r="21" spans="1:7" ht="12.75">
      <c r="A21" s="128">
        <v>40230</v>
      </c>
      <c r="B21" s="429"/>
      <c r="C21" s="117" t="s">
        <v>102</v>
      </c>
      <c r="D21" s="132">
        <v>0</v>
      </c>
      <c r="E21" s="132">
        <v>0</v>
      </c>
      <c r="F21" s="132">
        <v>0</v>
      </c>
      <c r="G21" s="133">
        <v>0</v>
      </c>
    </row>
    <row r="22" spans="1:7" ht="12.75">
      <c r="A22" s="128">
        <v>40240</v>
      </c>
      <c r="B22" s="429"/>
      <c r="C22" s="117" t="s">
        <v>103</v>
      </c>
      <c r="D22" s="132">
        <v>0</v>
      </c>
      <c r="E22" s="132">
        <v>0</v>
      </c>
      <c r="F22" s="132">
        <v>0</v>
      </c>
      <c r="G22" s="133">
        <v>0</v>
      </c>
    </row>
    <row r="23" spans="1:7" ht="25.5">
      <c r="A23" s="128">
        <v>40250</v>
      </c>
      <c r="B23" s="429"/>
      <c r="C23" s="117" t="s">
        <v>104</v>
      </c>
      <c r="D23" s="132">
        <v>-173556</v>
      </c>
      <c r="E23" s="132">
        <v>0</v>
      </c>
      <c r="F23" s="132">
        <v>0</v>
      </c>
      <c r="G23" s="133">
        <v>-173556</v>
      </c>
    </row>
    <row r="24" spans="1:7" ht="12.75">
      <c r="A24" s="128">
        <v>40260</v>
      </c>
      <c r="B24" s="429"/>
      <c r="C24" s="117" t="s">
        <v>105</v>
      </c>
      <c r="D24" s="132">
        <v>14879344</v>
      </c>
      <c r="E24" s="132">
        <v>0</v>
      </c>
      <c r="F24" s="132">
        <v>-1274</v>
      </c>
      <c r="G24" s="133">
        <v>14878070</v>
      </c>
    </row>
    <row r="25" spans="1:7" ht="30" customHeight="1">
      <c r="A25" s="178">
        <v>40000</v>
      </c>
      <c r="B25" s="429"/>
      <c r="C25" s="197" t="s">
        <v>220</v>
      </c>
      <c r="D25" s="200">
        <v>-1415824</v>
      </c>
      <c r="E25" s="200">
        <v>-526004</v>
      </c>
      <c r="F25" s="200">
        <v>117358</v>
      </c>
      <c r="G25" s="200">
        <v>-1824470</v>
      </c>
    </row>
    <row r="26" spans="1:7" ht="25.5">
      <c r="A26" s="128">
        <v>41100</v>
      </c>
      <c r="B26" s="429" t="s">
        <v>224</v>
      </c>
      <c r="C26" s="117" t="s">
        <v>106</v>
      </c>
      <c r="D26" s="132">
        <v>0</v>
      </c>
      <c r="E26" s="132">
        <v>0</v>
      </c>
      <c r="F26" s="132">
        <v>0</v>
      </c>
      <c r="G26" s="133">
        <v>0</v>
      </c>
    </row>
    <row r="27" spans="1:7" ht="25.5">
      <c r="A27" s="128">
        <v>41110</v>
      </c>
      <c r="B27" s="429"/>
      <c r="C27" s="117" t="s">
        <v>107</v>
      </c>
      <c r="D27" s="132">
        <v>0</v>
      </c>
      <c r="E27" s="132">
        <v>0</v>
      </c>
      <c r="F27" s="132">
        <v>0</v>
      </c>
      <c r="G27" s="133">
        <v>0</v>
      </c>
    </row>
    <row r="28" spans="1:7" ht="25.5">
      <c r="A28" s="128">
        <v>41120</v>
      </c>
      <c r="B28" s="429"/>
      <c r="C28" s="117" t="s">
        <v>108</v>
      </c>
      <c r="D28" s="132">
        <v>0</v>
      </c>
      <c r="E28" s="132">
        <v>0</v>
      </c>
      <c r="F28" s="132">
        <v>0</v>
      </c>
      <c r="G28" s="133">
        <v>0</v>
      </c>
    </row>
    <row r="29" spans="1:7" ht="25.5">
      <c r="A29" s="128">
        <v>41130</v>
      </c>
      <c r="B29" s="429"/>
      <c r="C29" s="117" t="s">
        <v>109</v>
      </c>
      <c r="D29" s="132">
        <v>0</v>
      </c>
      <c r="E29" s="132">
        <v>0</v>
      </c>
      <c r="F29" s="132">
        <v>0</v>
      </c>
      <c r="G29" s="133">
        <v>0</v>
      </c>
    </row>
    <row r="30" spans="1:7" ht="25.5">
      <c r="A30" s="128">
        <v>41140</v>
      </c>
      <c r="B30" s="429"/>
      <c r="C30" s="117" t="s">
        <v>110</v>
      </c>
      <c r="D30" s="132">
        <v>0</v>
      </c>
      <c r="E30" s="132">
        <v>0</v>
      </c>
      <c r="F30" s="132">
        <v>0</v>
      </c>
      <c r="G30" s="133">
        <v>0</v>
      </c>
    </row>
    <row r="31" spans="1:7" ht="25.5">
      <c r="A31" s="128">
        <v>41150</v>
      </c>
      <c r="B31" s="429"/>
      <c r="C31" s="117" t="s">
        <v>111</v>
      </c>
      <c r="D31" s="132">
        <v>0</v>
      </c>
      <c r="E31" s="132">
        <v>0</v>
      </c>
      <c r="F31" s="132">
        <v>0</v>
      </c>
      <c r="G31" s="133">
        <v>0</v>
      </c>
    </row>
    <row r="32" spans="1:7" ht="25.5">
      <c r="A32" s="128">
        <v>41160</v>
      </c>
      <c r="B32" s="429"/>
      <c r="C32" s="117" t="s">
        <v>112</v>
      </c>
      <c r="D32" s="132">
        <v>0</v>
      </c>
      <c r="E32" s="132">
        <v>0</v>
      </c>
      <c r="F32" s="132">
        <v>0</v>
      </c>
      <c r="G32" s="133">
        <v>0</v>
      </c>
    </row>
    <row r="33" spans="1:7" ht="12.75">
      <c r="A33" s="128">
        <v>41170</v>
      </c>
      <c r="B33" s="429"/>
      <c r="C33" s="117" t="s">
        <v>113</v>
      </c>
      <c r="D33" s="132">
        <v>0</v>
      </c>
      <c r="E33" s="132">
        <v>0</v>
      </c>
      <c r="F33" s="132">
        <v>0</v>
      </c>
      <c r="G33" s="133">
        <v>0</v>
      </c>
    </row>
    <row r="34" spans="1:7" ht="25.5">
      <c r="A34" s="128">
        <v>41180</v>
      </c>
      <c r="B34" s="429"/>
      <c r="C34" s="117" t="s">
        <v>114</v>
      </c>
      <c r="D34" s="132">
        <v>502</v>
      </c>
      <c r="E34" s="132">
        <v>0</v>
      </c>
      <c r="F34" s="132">
        <v>0</v>
      </c>
      <c r="G34" s="133">
        <v>502</v>
      </c>
    </row>
    <row r="35" spans="1:7" ht="12.75">
      <c r="A35" s="128">
        <v>41190</v>
      </c>
      <c r="B35" s="429"/>
      <c r="C35" s="117" t="s">
        <v>115</v>
      </c>
      <c r="D35" s="132">
        <v>-116764</v>
      </c>
      <c r="E35" s="132">
        <v>-99945</v>
      </c>
      <c r="F35" s="132">
        <v>0</v>
      </c>
      <c r="G35" s="133">
        <v>-216709</v>
      </c>
    </row>
    <row r="36" spans="1:7" ht="25.5">
      <c r="A36" s="128">
        <v>41200</v>
      </c>
      <c r="B36" s="429"/>
      <c r="C36" s="117" t="s">
        <v>116</v>
      </c>
      <c r="D36" s="132">
        <v>0</v>
      </c>
      <c r="E36" s="132">
        <v>0</v>
      </c>
      <c r="F36" s="132">
        <v>0</v>
      </c>
      <c r="G36" s="133">
        <v>0</v>
      </c>
    </row>
    <row r="37" spans="1:7" ht="12.75">
      <c r="A37" s="128">
        <v>41210</v>
      </c>
      <c r="B37" s="429"/>
      <c r="C37" s="117" t="s">
        <v>117</v>
      </c>
      <c r="D37" s="132">
        <v>0</v>
      </c>
      <c r="E37" s="132">
        <v>0</v>
      </c>
      <c r="F37" s="132">
        <v>-5242</v>
      </c>
      <c r="G37" s="133">
        <v>-5242</v>
      </c>
    </row>
    <row r="38" spans="1:7" ht="25.5">
      <c r="A38" s="128">
        <v>41220</v>
      </c>
      <c r="B38" s="429"/>
      <c r="C38" s="117" t="s">
        <v>118</v>
      </c>
      <c r="D38" s="132">
        <v>1700000</v>
      </c>
      <c r="E38" s="132">
        <v>-1879</v>
      </c>
      <c r="F38" s="132">
        <v>0</v>
      </c>
      <c r="G38" s="133">
        <v>1698121</v>
      </c>
    </row>
    <row r="39" spans="1:7" ht="12.75">
      <c r="A39" s="128">
        <v>41230</v>
      </c>
      <c r="B39" s="429"/>
      <c r="C39" s="117" t="s">
        <v>119</v>
      </c>
      <c r="D39" s="132">
        <v>-300000</v>
      </c>
      <c r="E39" s="132">
        <v>0</v>
      </c>
      <c r="F39" s="132">
        <v>0</v>
      </c>
      <c r="G39" s="133">
        <v>-300000</v>
      </c>
    </row>
    <row r="40" spans="1:7" ht="25.5">
      <c r="A40" s="128">
        <v>41240</v>
      </c>
      <c r="B40" s="429"/>
      <c r="C40" s="117" t="s">
        <v>120</v>
      </c>
      <c r="D40" s="132">
        <v>0</v>
      </c>
      <c r="E40" s="132">
        <v>0</v>
      </c>
      <c r="F40" s="132">
        <v>0</v>
      </c>
      <c r="G40" s="133">
        <v>0</v>
      </c>
    </row>
    <row r="41" spans="1:7" ht="25.5">
      <c r="A41" s="128">
        <v>41250</v>
      </c>
      <c r="B41" s="429"/>
      <c r="C41" s="117" t="s">
        <v>121</v>
      </c>
      <c r="D41" s="132">
        <v>0</v>
      </c>
      <c r="E41" s="132">
        <v>0</v>
      </c>
      <c r="F41" s="132">
        <v>0</v>
      </c>
      <c r="G41" s="133">
        <v>0</v>
      </c>
    </row>
    <row r="42" spans="1:7" ht="25.5">
      <c r="A42" s="128">
        <v>41260</v>
      </c>
      <c r="B42" s="429"/>
      <c r="C42" s="117" t="s">
        <v>122</v>
      </c>
      <c r="D42" s="132">
        <v>0</v>
      </c>
      <c r="E42" s="132">
        <v>0</v>
      </c>
      <c r="F42" s="132">
        <v>0</v>
      </c>
      <c r="G42" s="133">
        <v>0</v>
      </c>
    </row>
    <row r="43" spans="1:7" ht="25.5">
      <c r="A43" s="128">
        <v>41270</v>
      </c>
      <c r="B43" s="429"/>
      <c r="C43" s="117" t="s">
        <v>123</v>
      </c>
      <c r="D43" s="132">
        <v>0</v>
      </c>
      <c r="E43" s="132">
        <v>0</v>
      </c>
      <c r="F43" s="132">
        <v>0</v>
      </c>
      <c r="G43" s="133">
        <v>0</v>
      </c>
    </row>
    <row r="44" spans="1:7" ht="25.5">
      <c r="A44" s="128">
        <v>41280</v>
      </c>
      <c r="B44" s="429"/>
      <c r="C44" s="117" t="s">
        <v>124</v>
      </c>
      <c r="D44" s="132">
        <v>0</v>
      </c>
      <c r="E44" s="132">
        <v>0</v>
      </c>
      <c r="F44" s="132">
        <v>0</v>
      </c>
      <c r="G44" s="133">
        <v>0</v>
      </c>
    </row>
    <row r="45" spans="1:7" ht="12.75">
      <c r="A45" s="128">
        <v>41290</v>
      </c>
      <c r="B45" s="429"/>
      <c r="C45" s="117" t="s">
        <v>125</v>
      </c>
      <c r="D45" s="132">
        <v>0</v>
      </c>
      <c r="E45" s="132">
        <v>0</v>
      </c>
      <c r="F45" s="132">
        <v>0</v>
      </c>
      <c r="G45" s="133">
        <v>0</v>
      </c>
    </row>
    <row r="46" spans="1:7" ht="12.75">
      <c r="A46" s="128">
        <v>41300</v>
      </c>
      <c r="B46" s="429"/>
      <c r="C46" s="117" t="s">
        <v>101</v>
      </c>
      <c r="D46" s="132">
        <v>0</v>
      </c>
      <c r="E46" s="132">
        <v>0</v>
      </c>
      <c r="F46" s="132">
        <v>0</v>
      </c>
      <c r="G46" s="133">
        <v>0</v>
      </c>
    </row>
    <row r="47" spans="1:7" ht="12.75">
      <c r="A47" s="128">
        <v>41310</v>
      </c>
      <c r="B47" s="429"/>
      <c r="C47" s="117" t="s">
        <v>103</v>
      </c>
      <c r="D47" s="132">
        <v>0</v>
      </c>
      <c r="E47" s="132">
        <v>0</v>
      </c>
      <c r="F47" s="132">
        <v>0</v>
      </c>
      <c r="G47" s="133">
        <v>0</v>
      </c>
    </row>
    <row r="48" spans="1:7" ht="25.5">
      <c r="A48" s="128">
        <v>41320</v>
      </c>
      <c r="B48" s="429"/>
      <c r="C48" s="117" t="s">
        <v>104</v>
      </c>
      <c r="D48" s="132">
        <v>0</v>
      </c>
      <c r="E48" s="132">
        <v>0</v>
      </c>
      <c r="F48" s="132">
        <v>0</v>
      </c>
      <c r="G48" s="133">
        <v>0</v>
      </c>
    </row>
    <row r="49" spans="1:7" ht="12.75">
      <c r="A49" s="171">
        <v>41330</v>
      </c>
      <c r="B49" s="429"/>
      <c r="C49" s="117" t="s">
        <v>105</v>
      </c>
      <c r="D49" s="132">
        <v>0</v>
      </c>
      <c r="E49" s="132">
        <v>0</v>
      </c>
      <c r="F49" s="132">
        <v>-70000</v>
      </c>
      <c r="G49" s="133">
        <v>-70000</v>
      </c>
    </row>
    <row r="50" spans="1:7" ht="25.5">
      <c r="A50" s="178">
        <v>41000</v>
      </c>
      <c r="B50" s="429"/>
      <c r="C50" s="197" t="s">
        <v>221</v>
      </c>
      <c r="D50" s="202">
        <v>1283738</v>
      </c>
      <c r="E50" s="202">
        <v>-101824</v>
      </c>
      <c r="F50" s="202">
        <v>-75242</v>
      </c>
      <c r="G50" s="202">
        <v>1106672</v>
      </c>
    </row>
    <row r="51" spans="1:7" s="134" customFormat="1" ht="12.75">
      <c r="A51" s="128">
        <v>42100</v>
      </c>
      <c r="B51" s="429" t="s">
        <v>225</v>
      </c>
      <c r="C51" s="117" t="s">
        <v>126</v>
      </c>
      <c r="D51" s="132">
        <v>0</v>
      </c>
      <c r="E51" s="132">
        <v>0</v>
      </c>
      <c r="F51" s="132">
        <v>0</v>
      </c>
      <c r="G51" s="133">
        <v>0</v>
      </c>
    </row>
    <row r="52" spans="1:7" s="134" customFormat="1" ht="25.5">
      <c r="A52" s="128">
        <v>42110</v>
      </c>
      <c r="B52" s="429"/>
      <c r="C52" s="117" t="s">
        <v>127</v>
      </c>
      <c r="D52" s="132">
        <v>0</v>
      </c>
      <c r="E52" s="132">
        <v>0</v>
      </c>
      <c r="F52" s="132">
        <v>0</v>
      </c>
      <c r="G52" s="133">
        <v>0</v>
      </c>
    </row>
    <row r="53" spans="1:7" s="134" customFormat="1" ht="25.5">
      <c r="A53" s="128">
        <v>42120</v>
      </c>
      <c r="B53" s="429"/>
      <c r="C53" s="117" t="s">
        <v>128</v>
      </c>
      <c r="D53" s="132">
        <v>0</v>
      </c>
      <c r="E53" s="132">
        <v>0</v>
      </c>
      <c r="F53" s="132">
        <v>0</v>
      </c>
      <c r="G53" s="133">
        <v>0</v>
      </c>
    </row>
    <row r="54" spans="1:7" s="134" customFormat="1" ht="12.75">
      <c r="A54" s="128">
        <v>42130</v>
      </c>
      <c r="B54" s="429"/>
      <c r="C54" s="117" t="s">
        <v>129</v>
      </c>
      <c r="D54" s="132">
        <v>0</v>
      </c>
      <c r="E54" s="132">
        <v>0</v>
      </c>
      <c r="F54" s="132">
        <v>0</v>
      </c>
      <c r="G54" s="133">
        <v>0</v>
      </c>
    </row>
    <row r="55" spans="1:7" s="134" customFormat="1" ht="25.5">
      <c r="A55" s="128">
        <v>42130</v>
      </c>
      <c r="B55" s="429"/>
      <c r="C55" s="117" t="s">
        <v>130</v>
      </c>
      <c r="D55" s="132">
        <v>0</v>
      </c>
      <c r="E55" s="132">
        <v>0</v>
      </c>
      <c r="F55" s="132">
        <v>0</v>
      </c>
      <c r="G55" s="133">
        <v>0</v>
      </c>
    </row>
    <row r="56" spans="1:7" s="134" customFormat="1" ht="25.5">
      <c r="A56" s="171">
        <v>42140</v>
      </c>
      <c r="B56" s="429"/>
      <c r="C56" s="117" t="s">
        <v>131</v>
      </c>
      <c r="D56" s="132">
        <v>0</v>
      </c>
      <c r="E56" s="132">
        <v>0</v>
      </c>
      <c r="F56" s="132">
        <v>0</v>
      </c>
      <c r="G56" s="133">
        <v>0</v>
      </c>
    </row>
    <row r="57" spans="1:7" s="134" customFormat="1" ht="12.75">
      <c r="A57" s="178">
        <v>42150</v>
      </c>
      <c r="B57" s="429"/>
      <c r="C57" s="197" t="s">
        <v>132</v>
      </c>
      <c r="D57" s="202">
        <v>0</v>
      </c>
      <c r="E57" s="202">
        <v>0</v>
      </c>
      <c r="F57" s="202">
        <v>0</v>
      </c>
      <c r="G57" s="202">
        <v>0</v>
      </c>
    </row>
    <row r="58" spans="1:7" s="134" customFormat="1" ht="12.75">
      <c r="A58" s="127">
        <v>42160</v>
      </c>
      <c r="B58" s="429"/>
      <c r="C58" s="117" t="s">
        <v>133</v>
      </c>
      <c r="D58" s="132">
        <v>0</v>
      </c>
      <c r="E58" s="132">
        <v>47000</v>
      </c>
      <c r="F58" s="132">
        <v>0</v>
      </c>
      <c r="G58" s="133">
        <v>47000</v>
      </c>
    </row>
    <row r="59" spans="1:7" s="134" customFormat="1" ht="12.75">
      <c r="A59" s="128">
        <v>42170</v>
      </c>
      <c r="B59" s="429"/>
      <c r="C59" s="117" t="s">
        <v>134</v>
      </c>
      <c r="D59" s="132">
        <v>0</v>
      </c>
      <c r="E59" s="132">
        <v>0</v>
      </c>
      <c r="F59" s="132">
        <v>0</v>
      </c>
      <c r="G59" s="133">
        <v>0</v>
      </c>
    </row>
    <row r="60" spans="1:7" s="134" customFormat="1" ht="12.75">
      <c r="A60" s="128">
        <v>42180</v>
      </c>
      <c r="B60" s="429"/>
      <c r="C60" s="117" t="s">
        <v>135</v>
      </c>
      <c r="D60" s="132">
        <v>0</v>
      </c>
      <c r="E60" s="132">
        <v>0</v>
      </c>
      <c r="F60" s="132">
        <v>0</v>
      </c>
      <c r="G60" s="133">
        <v>0</v>
      </c>
    </row>
    <row r="61" spans="1:7" s="134" customFormat="1" ht="12.75">
      <c r="A61" s="128">
        <v>42190</v>
      </c>
      <c r="B61" s="429"/>
      <c r="C61" s="117" t="s">
        <v>136</v>
      </c>
      <c r="D61" s="132">
        <v>0</v>
      </c>
      <c r="E61" s="132">
        <v>0</v>
      </c>
      <c r="F61" s="132">
        <v>0</v>
      </c>
      <c r="G61" s="133">
        <v>0</v>
      </c>
    </row>
    <row r="62" spans="1:7" s="134" customFormat="1" ht="25.5">
      <c r="A62" s="128">
        <v>42200</v>
      </c>
      <c r="B62" s="429"/>
      <c r="C62" s="117" t="s">
        <v>120</v>
      </c>
      <c r="D62" s="132">
        <v>0</v>
      </c>
      <c r="E62" s="132">
        <v>0</v>
      </c>
      <c r="F62" s="132">
        <v>0</v>
      </c>
      <c r="G62" s="133">
        <v>0</v>
      </c>
    </row>
    <row r="63" spans="1:7" s="134" customFormat="1" ht="12.75">
      <c r="A63" s="128">
        <v>42210</v>
      </c>
      <c r="B63" s="429"/>
      <c r="C63" s="117" t="s">
        <v>100</v>
      </c>
      <c r="D63" s="132">
        <v>0</v>
      </c>
      <c r="E63" s="132">
        <v>0</v>
      </c>
      <c r="F63" s="132">
        <v>0</v>
      </c>
      <c r="G63" s="133">
        <v>0</v>
      </c>
    </row>
    <row r="64" spans="1:7" s="134" customFormat="1" ht="12.75">
      <c r="A64" s="128">
        <v>42220</v>
      </c>
      <c r="B64" s="429"/>
      <c r="C64" s="117" t="s">
        <v>102</v>
      </c>
      <c r="D64" s="132">
        <v>0</v>
      </c>
      <c r="E64" s="132">
        <v>0</v>
      </c>
      <c r="F64" s="132">
        <v>0</v>
      </c>
      <c r="G64" s="133">
        <v>0</v>
      </c>
    </row>
    <row r="65" spans="1:7" s="134" customFormat="1" ht="25.5">
      <c r="A65" s="128">
        <v>42230</v>
      </c>
      <c r="B65" s="429"/>
      <c r="C65" s="117" t="s">
        <v>104</v>
      </c>
      <c r="D65" s="132">
        <v>0</v>
      </c>
      <c r="E65" s="132">
        <v>0</v>
      </c>
      <c r="F65" s="132">
        <v>0</v>
      </c>
      <c r="G65" s="133">
        <v>0</v>
      </c>
    </row>
    <row r="66" spans="1:7" s="134" customFormat="1" ht="12.75">
      <c r="A66" s="171">
        <v>42240</v>
      </c>
      <c r="B66" s="429"/>
      <c r="C66" s="117" t="s">
        <v>105</v>
      </c>
      <c r="D66" s="132">
        <v>0</v>
      </c>
      <c r="E66" s="132">
        <v>0</v>
      </c>
      <c r="F66" s="132">
        <v>0</v>
      </c>
      <c r="G66" s="133">
        <v>0</v>
      </c>
    </row>
    <row r="67" spans="1:7" s="134" customFormat="1" ht="25.5">
      <c r="A67" s="178">
        <v>42000</v>
      </c>
      <c r="B67" s="429"/>
      <c r="C67" s="197" t="s">
        <v>222</v>
      </c>
      <c r="D67" s="202">
        <v>0</v>
      </c>
      <c r="E67" s="202">
        <v>47000</v>
      </c>
      <c r="F67" s="202">
        <v>0</v>
      </c>
      <c r="G67" s="202">
        <v>47000</v>
      </c>
    </row>
    <row r="68" spans="1:7" s="134" customFormat="1" ht="38.25">
      <c r="A68" s="178">
        <v>43000</v>
      </c>
      <c r="B68" s="135"/>
      <c r="C68" s="197" t="s">
        <v>137</v>
      </c>
      <c r="D68" s="202">
        <v>-132086</v>
      </c>
      <c r="E68" s="202">
        <v>-580828</v>
      </c>
      <c r="F68" s="202">
        <v>42116</v>
      </c>
      <c r="G68" s="202">
        <v>-670798</v>
      </c>
    </row>
    <row r="69" spans="1:7" s="134" customFormat="1" ht="25.5">
      <c r="A69" s="171">
        <v>44000</v>
      </c>
      <c r="B69" s="138"/>
      <c r="C69" s="117" t="s">
        <v>138</v>
      </c>
      <c r="D69" s="132">
        <v>0</v>
      </c>
      <c r="E69" s="132">
        <v>0</v>
      </c>
      <c r="F69" s="132">
        <v>0</v>
      </c>
      <c r="G69" s="133">
        <v>0</v>
      </c>
    </row>
    <row r="70" spans="1:7" s="134" customFormat="1" ht="25.5">
      <c r="A70" s="178">
        <v>45000</v>
      </c>
      <c r="B70" s="138"/>
      <c r="C70" s="197" t="s">
        <v>139</v>
      </c>
      <c r="D70" s="202">
        <v>-132086</v>
      </c>
      <c r="E70" s="202">
        <v>-580828</v>
      </c>
      <c r="F70" s="202">
        <v>42116</v>
      </c>
      <c r="G70" s="202">
        <v>-670798</v>
      </c>
    </row>
    <row r="71" spans="1:7" s="134" customFormat="1" ht="25.5">
      <c r="A71" s="126">
        <v>46000</v>
      </c>
      <c r="B71" s="138"/>
      <c r="C71" s="117" t="s">
        <v>140</v>
      </c>
      <c r="D71" s="132">
        <v>741163</v>
      </c>
      <c r="E71" s="132">
        <v>2813514</v>
      </c>
      <c r="F71" s="132">
        <v>29693</v>
      </c>
      <c r="G71" s="133">
        <v>3584370</v>
      </c>
    </row>
    <row r="72" spans="1:7" s="134" customFormat="1" ht="25.5">
      <c r="A72" s="178">
        <v>47000</v>
      </c>
      <c r="B72" s="138"/>
      <c r="C72" s="197" t="s">
        <v>141</v>
      </c>
      <c r="D72" s="202">
        <v>609077</v>
      </c>
      <c r="E72" s="202">
        <v>2232686</v>
      </c>
      <c r="F72" s="202">
        <v>71809</v>
      </c>
      <c r="G72" s="202">
        <v>2913572</v>
      </c>
    </row>
    <row r="73" spans="2:7" ht="12.75">
      <c r="B73" s="139"/>
      <c r="C73" s="448" t="s">
        <v>328</v>
      </c>
      <c r="D73" s="437"/>
      <c r="E73" s="437"/>
      <c r="F73" s="437"/>
      <c r="G73" s="449"/>
    </row>
    <row r="74" spans="3:7" ht="12.75">
      <c r="C74" s="445"/>
      <c r="D74" s="446"/>
      <c r="E74" s="446"/>
      <c r="F74" s="446"/>
      <c r="G74" s="447"/>
    </row>
    <row r="75" spans="3:7" ht="12.75">
      <c r="C75" s="444"/>
      <c r="D75" s="444"/>
      <c r="E75" s="444"/>
      <c r="F75" s="444"/>
      <c r="G75" s="444"/>
    </row>
    <row r="76" spans="3:7" ht="12.75">
      <c r="C76" s="444"/>
      <c r="D76" s="444"/>
      <c r="E76" s="444"/>
      <c r="F76" s="444"/>
      <c r="G76" s="444"/>
    </row>
  </sheetData>
  <sheetProtection/>
  <mergeCells count="17">
    <mergeCell ref="B7:B25"/>
    <mergeCell ref="B26:B50"/>
    <mergeCell ref="B51:B67"/>
    <mergeCell ref="C4:G4"/>
    <mergeCell ref="A5:A6"/>
    <mergeCell ref="C5:C6"/>
    <mergeCell ref="G5:G6"/>
    <mergeCell ref="F5:F6"/>
    <mergeCell ref="D5:D6"/>
    <mergeCell ref="C76:G76"/>
    <mergeCell ref="C1:G1"/>
    <mergeCell ref="C2:G2"/>
    <mergeCell ref="E5:E6"/>
    <mergeCell ref="C3:G3"/>
    <mergeCell ref="C75:G75"/>
    <mergeCell ref="C74:G74"/>
    <mergeCell ref="C73:G73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4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0.5" style="98" customWidth="1"/>
    <col min="3" max="4" width="10.66015625" style="98" customWidth="1"/>
    <col min="5" max="5" width="13.5" style="98" customWidth="1"/>
    <col min="6" max="7" width="10.66015625" style="98" customWidth="1"/>
    <col min="8" max="8" width="12.66015625" style="98" customWidth="1"/>
    <col min="9" max="9" width="11.66015625" style="98" customWidth="1"/>
    <col min="10" max="10" width="12.16015625" style="98" bestFit="1" customWidth="1"/>
    <col min="11" max="11" width="12.66015625" style="98" customWidth="1"/>
    <col min="12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11" ht="12.75">
      <c r="A2" s="311" t="s">
        <v>276</v>
      </c>
      <c r="B2" s="312"/>
      <c r="C2" s="312"/>
      <c r="D2" s="312"/>
      <c r="E2" s="312"/>
      <c r="F2" s="312"/>
      <c r="G2" s="312"/>
      <c r="H2" s="312"/>
      <c r="I2" s="312"/>
      <c r="J2" s="312"/>
      <c r="K2" s="313"/>
    </row>
    <row r="3" spans="1:11" ht="12.75">
      <c r="A3" s="291" t="s">
        <v>267</v>
      </c>
      <c r="B3" s="292"/>
      <c r="C3" s="292"/>
      <c r="D3" s="292"/>
      <c r="E3" s="292"/>
      <c r="F3" s="292"/>
      <c r="G3" s="292"/>
      <c r="H3" s="292"/>
      <c r="I3" s="292"/>
      <c r="J3" s="292"/>
      <c r="K3" s="314"/>
    </row>
    <row r="4" spans="1:11" ht="12.75">
      <c r="A4" s="284" t="s">
        <v>318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 ht="39.75" customHeight="1">
      <c r="A5" s="271" t="s">
        <v>3</v>
      </c>
      <c r="B5" s="271" t="s">
        <v>4</v>
      </c>
      <c r="C5" s="307" t="s">
        <v>266</v>
      </c>
      <c r="D5" s="307"/>
      <c r="E5" s="307"/>
      <c r="F5" s="307" t="s">
        <v>247</v>
      </c>
      <c r="G5" s="307"/>
      <c r="H5" s="307"/>
      <c r="I5" s="307" t="s">
        <v>284</v>
      </c>
      <c r="J5" s="307"/>
      <c r="K5" s="307"/>
    </row>
    <row r="6" spans="1:11" ht="25.5">
      <c r="A6" s="271"/>
      <c r="B6" s="271"/>
      <c r="C6" s="181">
        <v>2019</v>
      </c>
      <c r="D6" s="181">
        <v>2020</v>
      </c>
      <c r="E6" s="204" t="s">
        <v>240</v>
      </c>
      <c r="F6" s="181">
        <v>2019</v>
      </c>
      <c r="G6" s="181">
        <v>2020</v>
      </c>
      <c r="H6" s="204" t="s">
        <v>240</v>
      </c>
      <c r="I6" s="181">
        <v>2019</v>
      </c>
      <c r="J6" s="181">
        <v>2020</v>
      </c>
      <c r="K6" s="204" t="s">
        <v>252</v>
      </c>
    </row>
    <row r="7" spans="1:11" ht="12.75">
      <c r="A7" s="99">
        <v>67</v>
      </c>
      <c r="B7" s="51" t="s">
        <v>5</v>
      </c>
      <c r="C7" s="100">
        <v>0.8461283574105295</v>
      </c>
      <c r="D7" s="100">
        <v>0.8634995839815159</v>
      </c>
      <c r="E7" s="157">
        <v>0.020530249836028247</v>
      </c>
      <c r="F7" s="158">
        <v>0.8892838688073128</v>
      </c>
      <c r="G7" s="158">
        <v>0.8066197811205729</v>
      </c>
      <c r="H7" s="159">
        <v>-0.09295579351687455</v>
      </c>
      <c r="I7" s="160">
        <v>1.0068315430459196</v>
      </c>
      <c r="J7" s="160">
        <v>1.011255155706321</v>
      </c>
      <c r="K7" s="221">
        <v>0.4423612660401366</v>
      </c>
    </row>
    <row r="8" spans="1:11" ht="12.75">
      <c r="A8" s="101">
        <v>78</v>
      </c>
      <c r="B8" s="53" t="s">
        <v>49</v>
      </c>
      <c r="C8" s="102">
        <v>0.35729629189210527</v>
      </c>
      <c r="D8" s="102">
        <v>0.45513195571532117</v>
      </c>
      <c r="E8" s="148">
        <v>0.2738222199427691</v>
      </c>
      <c r="F8" s="156">
        <v>0.9239469835660581</v>
      </c>
      <c r="G8" s="156">
        <v>1.0082428969762138</v>
      </c>
      <c r="H8" s="103">
        <v>0.09123457829236914</v>
      </c>
      <c r="I8" s="161">
        <v>1.06979986849052</v>
      </c>
      <c r="J8" s="161">
        <v>1.1254948297548333</v>
      </c>
      <c r="K8" s="222">
        <v>5.569496126431339</v>
      </c>
    </row>
    <row r="9" spans="1:11" ht="12.75">
      <c r="A9" s="101">
        <v>80</v>
      </c>
      <c r="B9" s="53" t="s">
        <v>6</v>
      </c>
      <c r="C9" s="102">
        <v>0.4969890680808563</v>
      </c>
      <c r="D9" s="102">
        <v>0.500977796150252</v>
      </c>
      <c r="E9" s="148">
        <v>0.008025786331273377</v>
      </c>
      <c r="F9" s="156">
        <v>1.2837314320211652</v>
      </c>
      <c r="G9" s="156">
        <v>1.3476969207126324</v>
      </c>
      <c r="H9" s="103">
        <v>0.04982778102640739</v>
      </c>
      <c r="I9" s="161">
        <v>1.204760037199637</v>
      </c>
      <c r="J9" s="161">
        <v>1.3379118095128149</v>
      </c>
      <c r="K9" s="222">
        <v>13.315177231317787</v>
      </c>
    </row>
    <row r="10" spans="1:11" ht="12.75">
      <c r="A10" s="52">
        <v>81</v>
      </c>
      <c r="B10" s="56" t="s">
        <v>320</v>
      </c>
      <c r="C10" s="102">
        <v>0.3512529842098564</v>
      </c>
      <c r="D10" s="102">
        <v>0.43721480351520736</v>
      </c>
      <c r="E10" s="148">
        <v>0.2447290789535128</v>
      </c>
      <c r="F10" s="156">
        <v>1.0962750681342808</v>
      </c>
      <c r="G10" s="156">
        <v>1.2317712481628262</v>
      </c>
      <c r="H10" s="103">
        <v>0.12359688181100625</v>
      </c>
      <c r="I10" s="161">
        <v>1.0297354405419539</v>
      </c>
      <c r="J10" s="161">
        <v>1.0719263108916468</v>
      </c>
      <c r="K10" s="222">
        <v>4.219087034969293</v>
      </c>
    </row>
    <row r="11" spans="1:11" ht="12.75">
      <c r="A11" s="101">
        <v>99</v>
      </c>
      <c r="B11" s="53" t="s">
        <v>7</v>
      </c>
      <c r="C11" s="102">
        <v>0.36382774363400566</v>
      </c>
      <c r="D11" s="102">
        <v>0.40510527128522406</v>
      </c>
      <c r="E11" s="148">
        <v>0.11345349103652125</v>
      </c>
      <c r="F11" s="156">
        <v>1.1357827562123268</v>
      </c>
      <c r="G11" s="156">
        <v>1.0999436491140435</v>
      </c>
      <c r="H11" s="103">
        <v>-0.03155454412585168</v>
      </c>
      <c r="I11" s="161">
        <v>1.120327741385791</v>
      </c>
      <c r="J11" s="161">
        <v>1.35207595756752</v>
      </c>
      <c r="K11" s="222">
        <v>23.174821618172903</v>
      </c>
    </row>
    <row r="12" spans="1:11" ht="12.75">
      <c r="A12" s="101">
        <v>107</v>
      </c>
      <c r="B12" s="53" t="s">
        <v>45</v>
      </c>
      <c r="C12" s="102">
        <v>0.3969122782146269</v>
      </c>
      <c r="D12" s="102">
        <v>0.32604908475224637</v>
      </c>
      <c r="E12" s="148">
        <v>-0.17853615862208694</v>
      </c>
      <c r="F12" s="156">
        <v>0.8400240596519001</v>
      </c>
      <c r="G12" s="156">
        <v>0.8993448006130667</v>
      </c>
      <c r="H12" s="103">
        <v>0.07061790704631554</v>
      </c>
      <c r="I12" s="161">
        <v>1.1567690005656768</v>
      </c>
      <c r="J12" s="161">
        <v>1.1748540544531512</v>
      </c>
      <c r="K12" s="222">
        <v>1.808505388747439</v>
      </c>
    </row>
    <row r="13" spans="1:11" ht="12.75">
      <c r="A13" s="269" t="s">
        <v>8</v>
      </c>
      <c r="B13" s="269"/>
      <c r="C13" s="188">
        <v>0.5056233546591596</v>
      </c>
      <c r="D13" s="188">
        <v>0.5269868937601245</v>
      </c>
      <c r="E13" s="184">
        <v>0.04225188354949716</v>
      </c>
      <c r="F13" s="189">
        <v>0.9898452326721398</v>
      </c>
      <c r="G13" s="189">
        <v>1.015092797871837</v>
      </c>
      <c r="H13" s="184">
        <v>0.02550657857040939</v>
      </c>
      <c r="I13" s="184">
        <v>1.080415579562737</v>
      </c>
      <c r="J13" s="184">
        <v>1.1625070488896636</v>
      </c>
      <c r="K13" s="189">
        <v>8.209146932692658</v>
      </c>
    </row>
    <row r="14" spans="1:11" ht="12.75">
      <c r="A14" s="99">
        <v>62</v>
      </c>
      <c r="B14" s="51" t="s">
        <v>9</v>
      </c>
      <c r="C14" s="100">
        <v>0.45539810474065534</v>
      </c>
      <c r="D14" s="100"/>
      <c r="E14" s="148"/>
      <c r="F14" s="156">
        <v>1.4996095134950036</v>
      </c>
      <c r="G14" s="156"/>
      <c r="H14" s="159"/>
      <c r="I14" s="160">
        <v>1.2984665791591663</v>
      </c>
      <c r="J14" s="160"/>
      <c r="K14" s="221"/>
    </row>
    <row r="15" spans="1:11" ht="12.75">
      <c r="A15" s="52">
        <v>63</v>
      </c>
      <c r="B15" s="56" t="s">
        <v>339</v>
      </c>
      <c r="C15" s="102">
        <v>0.3968492704788487</v>
      </c>
      <c r="D15" s="102">
        <v>0.5215778662258224</v>
      </c>
      <c r="E15" s="148">
        <v>0.3142971526606886</v>
      </c>
      <c r="F15" s="156">
        <v>1.5728809265987562</v>
      </c>
      <c r="G15" s="156">
        <v>1.7951226143921266</v>
      </c>
      <c r="H15" s="103">
        <v>0.1412959392126092</v>
      </c>
      <c r="I15" s="161">
        <v>1.0821615994248397</v>
      </c>
      <c r="J15" s="161">
        <v>1.072279909959328</v>
      </c>
      <c r="K15" s="222">
        <v>-0.98816894655116</v>
      </c>
    </row>
    <row r="16" spans="1:11" ht="12.75">
      <c r="A16" s="52">
        <v>65</v>
      </c>
      <c r="B16" s="56" t="s">
        <v>10</v>
      </c>
      <c r="C16" s="102">
        <v>0.7268800145628311</v>
      </c>
      <c r="D16" s="102"/>
      <c r="E16" s="148"/>
      <c r="F16" s="156">
        <v>2.0388551571039506</v>
      </c>
      <c r="G16" s="156"/>
      <c r="H16" s="103"/>
      <c r="I16" s="161">
        <v>1.046602068207805</v>
      </c>
      <c r="J16" s="161"/>
      <c r="K16" s="222"/>
    </row>
    <row r="17" spans="1:11" ht="12.75">
      <c r="A17" s="52">
        <v>68</v>
      </c>
      <c r="B17" s="56" t="s">
        <v>11</v>
      </c>
      <c r="C17" s="102">
        <v>1.0478256373410784</v>
      </c>
      <c r="D17" s="102"/>
      <c r="E17" s="148"/>
      <c r="F17" s="156">
        <v>2.007668391242268</v>
      </c>
      <c r="G17" s="156"/>
      <c r="H17" s="103"/>
      <c r="I17" s="161">
        <v>1.1426061116385728</v>
      </c>
      <c r="J17" s="161"/>
      <c r="K17" s="222"/>
    </row>
    <row r="18" spans="1:11" ht="12.75">
      <c r="A18" s="52">
        <v>76</v>
      </c>
      <c r="B18" s="56" t="s">
        <v>46</v>
      </c>
      <c r="C18" s="102">
        <v>1.1414533947093723</v>
      </c>
      <c r="D18" s="102">
        <v>1.3019193882262332</v>
      </c>
      <c r="E18" s="148">
        <v>0.14058041638898233</v>
      </c>
      <c r="F18" s="156">
        <v>1.6507556703857855</v>
      </c>
      <c r="G18" s="156">
        <v>1.7655099747882288</v>
      </c>
      <c r="H18" s="103">
        <v>0.06951622609033659</v>
      </c>
      <c r="I18" s="161">
        <v>1.113435003205611</v>
      </c>
      <c r="J18" s="161">
        <v>1.31675098186144</v>
      </c>
      <c r="K18" s="222">
        <v>20.331597865582896</v>
      </c>
    </row>
    <row r="19" spans="1:11" ht="12.75">
      <c r="A19" s="104">
        <v>94</v>
      </c>
      <c r="B19" s="58" t="s">
        <v>12</v>
      </c>
      <c r="C19" s="105">
        <v>0.7912001757953623</v>
      </c>
      <c r="D19" s="105">
        <v>0.5900054592878662</v>
      </c>
      <c r="E19" s="148">
        <v>-0.25429053564762294</v>
      </c>
      <c r="F19" s="156">
        <v>2.158249213081116</v>
      </c>
      <c r="G19" s="156">
        <v>2.0064324807570704</v>
      </c>
      <c r="H19" s="162">
        <v>-0.07034254033495602</v>
      </c>
      <c r="I19" s="163">
        <v>1.0100736728478352</v>
      </c>
      <c r="J19" s="163">
        <v>1.8111221241812374</v>
      </c>
      <c r="K19" s="223">
        <v>80.10484513334022</v>
      </c>
    </row>
    <row r="20" spans="1:11" ht="12.75">
      <c r="A20" s="269" t="s">
        <v>13</v>
      </c>
      <c r="B20" s="269"/>
      <c r="C20" s="188">
        <v>0.7881856329712931</v>
      </c>
      <c r="D20" s="188">
        <v>0.7660424167535352</v>
      </c>
      <c r="E20" s="184">
        <v>-0.028093909976870002</v>
      </c>
      <c r="F20" s="189">
        <v>1.726841442059555</v>
      </c>
      <c r="G20" s="189">
        <v>1.789846122694819</v>
      </c>
      <c r="H20" s="184">
        <v>0.03648550417004137</v>
      </c>
      <c r="I20" s="184">
        <v>1.098634520717159</v>
      </c>
      <c r="J20" s="184">
        <v>1.1957715521645516</v>
      </c>
      <c r="K20" s="189">
        <v>9.713703144739249</v>
      </c>
    </row>
    <row r="21" spans="1:11" ht="12.75">
      <c r="A21" s="269" t="s">
        <v>14</v>
      </c>
      <c r="B21" s="269"/>
      <c r="C21" s="188">
        <v>0.514233359371224</v>
      </c>
      <c r="D21" s="188">
        <v>0.5346752282066238</v>
      </c>
      <c r="E21" s="184">
        <v>0.039752125105992686</v>
      </c>
      <c r="F21" s="189">
        <v>1.0134595000867046</v>
      </c>
      <c r="G21" s="189">
        <v>1.0413710474269549</v>
      </c>
      <c r="H21" s="184">
        <v>0.027540861117649307</v>
      </c>
      <c r="I21" s="184">
        <v>1.0808984468933691</v>
      </c>
      <c r="J21" s="184">
        <v>1.1634635892737506</v>
      </c>
      <c r="K21" s="189">
        <v>8.256514238038148</v>
      </c>
    </row>
    <row r="22" spans="1:11" ht="12.75">
      <c r="A22" s="272" t="s">
        <v>328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4"/>
    </row>
    <row r="23" spans="1:11" ht="12.75">
      <c r="A23" s="450" t="s">
        <v>337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2"/>
    </row>
    <row r="24" spans="1:11" ht="12.75" customHeight="1">
      <c r="A24" s="304" t="s">
        <v>269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6"/>
    </row>
    <row r="25" spans="1:11" ht="12.75" customHeight="1">
      <c r="A25" s="304" t="s">
        <v>268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6"/>
    </row>
    <row r="26" spans="1:11" ht="12.75" customHeight="1">
      <c r="A26" s="301" t="s">
        <v>270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3"/>
    </row>
    <row r="27" ht="12.75" customHeight="1"/>
    <row r="28" ht="12" customHeight="1"/>
    <row r="29" spans="1:8" ht="12.75">
      <c r="A29" s="106"/>
      <c r="B29" s="267"/>
      <c r="C29" s="267"/>
      <c r="D29" s="267"/>
      <c r="E29" s="267"/>
      <c r="F29" s="267"/>
      <c r="G29" s="267"/>
      <c r="H29" s="267"/>
    </row>
    <row r="30" spans="1:8" ht="12.75">
      <c r="A30" s="107"/>
      <c r="B30" s="108"/>
      <c r="C30" s="108"/>
      <c r="D30" s="108"/>
      <c r="E30" s="108"/>
      <c r="F30" s="108"/>
      <c r="G30" s="108"/>
      <c r="H30" s="108"/>
    </row>
    <row r="31" spans="2:8" ht="13.5" customHeight="1">
      <c r="B31" s="267"/>
      <c r="C31" s="267"/>
      <c r="D31" s="267"/>
      <c r="E31" s="267"/>
      <c r="F31" s="267"/>
      <c r="G31" s="267"/>
      <c r="H31" s="267"/>
    </row>
    <row r="32" spans="1:8" ht="12.75">
      <c r="A32" s="109"/>
      <c r="B32" s="64"/>
      <c r="C32" s="110"/>
      <c r="D32" s="110"/>
      <c r="E32" s="111"/>
      <c r="F32" s="111"/>
      <c r="G32" s="111"/>
      <c r="H32" s="111"/>
    </row>
    <row r="33" spans="2:8" ht="12.75">
      <c r="B33" s="267"/>
      <c r="C33" s="267"/>
      <c r="D33" s="267"/>
      <c r="E33" s="267"/>
      <c r="F33" s="267"/>
      <c r="G33" s="267"/>
      <c r="H33" s="267"/>
    </row>
    <row r="34" ht="12.75">
      <c r="B34" s="112"/>
    </row>
  </sheetData>
  <sheetProtection/>
  <mergeCells count="19">
    <mergeCell ref="A26:K26"/>
    <mergeCell ref="B29:H29"/>
    <mergeCell ref="B31:H31"/>
    <mergeCell ref="B33:H33"/>
    <mergeCell ref="A13:B13"/>
    <mergeCell ref="A20:B20"/>
    <mergeCell ref="A22:K22"/>
    <mergeCell ref="A24:K24"/>
    <mergeCell ref="A21:B21"/>
    <mergeCell ref="A25:K25"/>
    <mergeCell ref="A23:K23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/>
  <pageMargins left="0.7874015748031497" right="0.7874015748031497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K22"/>
  <sheetViews>
    <sheetView showGridLines="0" zoomScalePageLayoutView="0" workbookViewId="0" topLeftCell="A1">
      <selection activeCell="A14" sqref="A14:K14"/>
    </sheetView>
  </sheetViews>
  <sheetFormatPr defaultColWidth="12" defaultRowHeight="11.25"/>
  <cols>
    <col min="1" max="16384" width="12" style="25" customWidth="1"/>
  </cols>
  <sheetData>
    <row r="12" ht="12.75">
      <c r="A12" s="220" t="s">
        <v>288</v>
      </c>
    </row>
    <row r="14" spans="1:11" ht="12.75">
      <c r="A14" s="227" t="s">
        <v>313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10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</row>
    <row r="16" spans="1:11" ht="30" customHeight="1">
      <c r="A16" s="226" t="s">
        <v>306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  <row r="17" spans="1:11" ht="12.75">
      <c r="A17" s="226" t="s">
        <v>307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</row>
    <row r="18" spans="1:11" ht="12.75">
      <c r="A18" s="226" t="s">
        <v>308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</row>
    <row r="19" spans="1:11" ht="12.75" customHeight="1">
      <c r="A19" s="226" t="s">
        <v>309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</row>
    <row r="20" spans="1:11" ht="12.75" customHeight="1">
      <c r="A20" s="226" t="s">
        <v>310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</row>
    <row r="21" spans="1:11" ht="12.75" customHeight="1">
      <c r="A21" s="226" t="s">
        <v>311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</row>
    <row r="22" spans="1:11" ht="12.75" customHeight="1">
      <c r="A22" s="226" t="s">
        <v>312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</row>
  </sheetData>
  <sheetProtection/>
  <mergeCells count="8">
    <mergeCell ref="A21:K21"/>
    <mergeCell ref="A22:K22"/>
    <mergeCell ref="A14:K14"/>
    <mergeCell ref="A16:K16"/>
    <mergeCell ref="A17:K17"/>
    <mergeCell ref="A18:K18"/>
    <mergeCell ref="A19:K19"/>
    <mergeCell ref="A20:K2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1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46.83203125" style="98" customWidth="1"/>
    <col min="3" max="4" width="17.33203125" style="98" bestFit="1" customWidth="1"/>
    <col min="5" max="5" width="13.5" style="98" customWidth="1"/>
    <col min="6" max="6" width="18.5" style="98" customWidth="1"/>
    <col min="7" max="7" width="16.16015625" style="98" bestFit="1" customWidth="1"/>
    <col min="8" max="8" width="12.66015625" style="98" customWidth="1"/>
    <col min="9" max="9" width="16.16015625" style="98" bestFit="1" customWidth="1"/>
    <col min="10" max="10" width="19" style="98" bestFit="1" customWidth="1"/>
    <col min="11" max="11" width="12.66015625" style="98" customWidth="1"/>
    <col min="12" max="12" width="5.33203125" style="98" customWidth="1"/>
    <col min="13" max="13" width="17.16015625" style="98" bestFit="1" customWidth="1"/>
    <col min="14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11" ht="12.75">
      <c r="A2" s="311" t="s">
        <v>282</v>
      </c>
      <c r="B2" s="312"/>
      <c r="C2" s="312"/>
      <c r="D2" s="312"/>
      <c r="E2" s="312"/>
      <c r="F2" s="312"/>
      <c r="G2" s="312"/>
      <c r="H2" s="312"/>
      <c r="I2" s="312"/>
      <c r="J2" s="312"/>
      <c r="K2" s="313"/>
    </row>
    <row r="3" spans="1:11" ht="12.75">
      <c r="A3" s="291" t="s">
        <v>267</v>
      </c>
      <c r="B3" s="292"/>
      <c r="C3" s="292"/>
      <c r="D3" s="292"/>
      <c r="E3" s="292"/>
      <c r="F3" s="292"/>
      <c r="G3" s="292"/>
      <c r="H3" s="292"/>
      <c r="I3" s="292"/>
      <c r="J3" s="292"/>
      <c r="K3" s="314"/>
    </row>
    <row r="4" spans="1:11" ht="12.75">
      <c r="A4" s="284" t="s">
        <v>338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 ht="39.75" customHeight="1">
      <c r="A5" s="271" t="s">
        <v>3</v>
      </c>
      <c r="B5" s="271" t="s">
        <v>4</v>
      </c>
      <c r="C5" s="307" t="s">
        <v>266</v>
      </c>
      <c r="D5" s="307"/>
      <c r="E5" s="307"/>
      <c r="F5" s="307" t="s">
        <v>247</v>
      </c>
      <c r="G5" s="307"/>
      <c r="H5" s="307"/>
      <c r="I5" s="307" t="s">
        <v>284</v>
      </c>
      <c r="J5" s="307"/>
      <c r="K5" s="307"/>
    </row>
    <row r="6" spans="1:11" ht="38.25">
      <c r="A6" s="271"/>
      <c r="B6" s="271"/>
      <c r="C6" s="181" t="s">
        <v>2</v>
      </c>
      <c r="D6" s="181" t="s">
        <v>271</v>
      </c>
      <c r="E6" s="204" t="s">
        <v>274</v>
      </c>
      <c r="F6" s="181" t="s">
        <v>272</v>
      </c>
      <c r="G6" s="181" t="s">
        <v>273</v>
      </c>
      <c r="H6" s="204" t="s">
        <v>274</v>
      </c>
      <c r="I6" s="181" t="s">
        <v>341</v>
      </c>
      <c r="J6" s="181" t="s">
        <v>275</v>
      </c>
      <c r="K6" s="204" t="s">
        <v>274</v>
      </c>
    </row>
    <row r="7" spans="1:11" ht="12.75">
      <c r="A7" s="99">
        <v>67</v>
      </c>
      <c r="B7" s="51" t="s">
        <v>5</v>
      </c>
      <c r="C7" s="207">
        <v>158436831</v>
      </c>
      <c r="D7" s="207">
        <v>183482232</v>
      </c>
      <c r="E7" s="158">
        <v>0.8634995839815159</v>
      </c>
      <c r="F7" s="207">
        <v>98661488</v>
      </c>
      <c r="G7" s="207">
        <v>122314739</v>
      </c>
      <c r="H7" s="158">
        <v>0.8066197811205729</v>
      </c>
      <c r="I7" s="207">
        <v>100008750.097</v>
      </c>
      <c r="J7" s="207">
        <v>98895664</v>
      </c>
      <c r="K7" s="160">
        <v>1.011255155706321</v>
      </c>
    </row>
    <row r="8" spans="1:11" ht="12.75">
      <c r="A8" s="101">
        <v>78</v>
      </c>
      <c r="B8" s="53" t="s">
        <v>49</v>
      </c>
      <c r="C8" s="208">
        <v>60643646</v>
      </c>
      <c r="D8" s="208">
        <v>133244096</v>
      </c>
      <c r="E8" s="156">
        <v>0.45513195571532117</v>
      </c>
      <c r="F8" s="208">
        <v>111444463</v>
      </c>
      <c r="G8" s="208">
        <v>110533348</v>
      </c>
      <c r="H8" s="156">
        <v>1.0082428969762138</v>
      </c>
      <c r="I8" s="208">
        <v>94325490.951</v>
      </c>
      <c r="J8" s="208">
        <v>83808018</v>
      </c>
      <c r="K8" s="161">
        <v>1.1254948297548333</v>
      </c>
    </row>
    <row r="9" spans="1:11" ht="12.75">
      <c r="A9" s="101">
        <v>80</v>
      </c>
      <c r="B9" s="53" t="s">
        <v>6</v>
      </c>
      <c r="C9" s="208">
        <v>23709695</v>
      </c>
      <c r="D9" s="208">
        <v>47326838</v>
      </c>
      <c r="E9" s="156">
        <v>0.500977796150252</v>
      </c>
      <c r="F9" s="208">
        <v>49734829</v>
      </c>
      <c r="G9" s="208">
        <v>36903571</v>
      </c>
      <c r="H9" s="156">
        <v>1.3476969207126324</v>
      </c>
      <c r="I9" s="208">
        <v>32357140.234</v>
      </c>
      <c r="J9" s="208">
        <v>24184808</v>
      </c>
      <c r="K9" s="161">
        <v>1.3379118095128149</v>
      </c>
    </row>
    <row r="10" spans="1:11" ht="12.75">
      <c r="A10" s="52">
        <v>81</v>
      </c>
      <c r="B10" s="56" t="s">
        <v>320</v>
      </c>
      <c r="C10" s="208">
        <v>37966066</v>
      </c>
      <c r="D10" s="208">
        <v>86836186</v>
      </c>
      <c r="E10" s="156">
        <v>0.43721480351520736</v>
      </c>
      <c r="F10" s="208">
        <v>90518580</v>
      </c>
      <c r="G10" s="208">
        <v>73486518</v>
      </c>
      <c r="H10" s="156">
        <v>1.2317712481628262</v>
      </c>
      <c r="I10" s="208">
        <v>40009460.895</v>
      </c>
      <c r="J10" s="208">
        <v>37324824</v>
      </c>
      <c r="K10" s="161">
        <v>1.0719263108916468</v>
      </c>
    </row>
    <row r="11" spans="1:11" ht="12.75">
      <c r="A11" s="101">
        <v>99</v>
      </c>
      <c r="B11" s="53" t="s">
        <v>7</v>
      </c>
      <c r="C11" s="208">
        <v>60440780</v>
      </c>
      <c r="D11" s="208">
        <v>149197713</v>
      </c>
      <c r="E11" s="156">
        <v>0.40510527128522406</v>
      </c>
      <c r="F11" s="208">
        <v>122069378</v>
      </c>
      <c r="G11" s="208">
        <v>110977847</v>
      </c>
      <c r="H11" s="156">
        <v>1.0999436491140435</v>
      </c>
      <c r="I11" s="208">
        <v>115974380.16</v>
      </c>
      <c r="J11" s="208">
        <v>85775048</v>
      </c>
      <c r="K11" s="161">
        <v>1.35207595756752</v>
      </c>
    </row>
    <row r="12" spans="1:11" ht="12.75">
      <c r="A12" s="101">
        <v>107</v>
      </c>
      <c r="B12" s="53" t="s">
        <v>45</v>
      </c>
      <c r="C12" s="208">
        <v>40748523</v>
      </c>
      <c r="D12" s="208">
        <v>124976652</v>
      </c>
      <c r="E12" s="156">
        <v>0.32604908475224637</v>
      </c>
      <c r="F12" s="208">
        <v>89437673</v>
      </c>
      <c r="G12" s="208">
        <v>99447590</v>
      </c>
      <c r="H12" s="156">
        <v>0.8993448006130667</v>
      </c>
      <c r="I12" s="208">
        <v>82234895.244</v>
      </c>
      <c r="J12" s="208">
        <v>69995839</v>
      </c>
      <c r="K12" s="161">
        <v>1.1748540544531512</v>
      </c>
    </row>
    <row r="13" spans="1:11" ht="12.75">
      <c r="A13" s="269" t="s">
        <v>8</v>
      </c>
      <c r="B13" s="269"/>
      <c r="C13" s="210">
        <v>382099076</v>
      </c>
      <c r="D13" s="210">
        <v>725063717</v>
      </c>
      <c r="E13" s="189">
        <v>0.5269868937601245</v>
      </c>
      <c r="F13" s="210">
        <v>562019946</v>
      </c>
      <c r="G13" s="210">
        <v>553663613</v>
      </c>
      <c r="H13" s="189">
        <v>1.015092797871837</v>
      </c>
      <c r="I13" s="210">
        <v>464984453.10700005</v>
      </c>
      <c r="J13" s="210">
        <v>399984201</v>
      </c>
      <c r="K13" s="184">
        <v>1.1625070488896636</v>
      </c>
    </row>
    <row r="14" spans="1:11" ht="12.75">
      <c r="A14" s="52">
        <v>63</v>
      </c>
      <c r="B14" s="56" t="s">
        <v>339</v>
      </c>
      <c r="C14" s="208">
        <v>8394572</v>
      </c>
      <c r="D14" s="208">
        <v>16094571</v>
      </c>
      <c r="E14" s="156">
        <v>0.5215778662258224</v>
      </c>
      <c r="F14" s="208">
        <v>23318702</v>
      </c>
      <c r="G14" s="208">
        <v>12990033</v>
      </c>
      <c r="H14" s="156">
        <v>1.7951226143921266</v>
      </c>
      <c r="I14" s="208">
        <v>6884738.293</v>
      </c>
      <c r="J14" s="208">
        <v>6420654</v>
      </c>
      <c r="K14" s="161">
        <v>1.072279909959328</v>
      </c>
    </row>
    <row r="15" spans="1:11" ht="12.75">
      <c r="A15" s="52">
        <v>76</v>
      </c>
      <c r="B15" s="56" t="s">
        <v>46</v>
      </c>
      <c r="C15" s="208">
        <v>9770560</v>
      </c>
      <c r="D15" s="208">
        <v>7504735</v>
      </c>
      <c r="E15" s="156">
        <v>1.3019193882262332</v>
      </c>
      <c r="F15" s="208">
        <v>10737272</v>
      </c>
      <c r="G15" s="208">
        <v>6081683</v>
      </c>
      <c r="H15" s="156">
        <v>1.7655099747882288</v>
      </c>
      <c r="I15" s="208">
        <v>6774111.015</v>
      </c>
      <c r="J15" s="208">
        <v>5144565</v>
      </c>
      <c r="K15" s="161">
        <v>1.31675098186144</v>
      </c>
    </row>
    <row r="16" spans="1:11" ht="12.75">
      <c r="A16" s="104">
        <v>94</v>
      </c>
      <c r="B16" s="58" t="s">
        <v>12</v>
      </c>
      <c r="C16" s="209">
        <v>291799</v>
      </c>
      <c r="D16" s="209">
        <v>494570</v>
      </c>
      <c r="E16" s="156">
        <v>0.5900054592878662</v>
      </c>
      <c r="F16" s="209">
        <v>736136</v>
      </c>
      <c r="G16" s="209">
        <v>366888</v>
      </c>
      <c r="H16" s="156">
        <v>2.0064324807570704</v>
      </c>
      <c r="I16" s="209">
        <v>501852.885</v>
      </c>
      <c r="J16" s="209">
        <v>277095</v>
      </c>
      <c r="K16" s="163">
        <v>1.8111221241812374</v>
      </c>
    </row>
    <row r="17" spans="1:11" ht="12.75">
      <c r="A17" s="269" t="s">
        <v>13</v>
      </c>
      <c r="B17" s="269"/>
      <c r="C17" s="210">
        <v>18456931</v>
      </c>
      <c r="D17" s="210">
        <v>24093876</v>
      </c>
      <c r="E17" s="189">
        <v>0.7660424167535352</v>
      </c>
      <c r="F17" s="210">
        <v>34792110</v>
      </c>
      <c r="G17" s="210">
        <v>19438604</v>
      </c>
      <c r="H17" s="189">
        <v>1.789846122694819</v>
      </c>
      <c r="I17" s="210">
        <v>14160702.192999998</v>
      </c>
      <c r="J17" s="210">
        <v>11842314</v>
      </c>
      <c r="K17" s="184">
        <v>1.1957715521645516</v>
      </c>
    </row>
    <row r="18" spans="1:11" ht="12.75">
      <c r="A18" s="456" t="s">
        <v>14</v>
      </c>
      <c r="B18" s="457"/>
      <c r="C18" s="210">
        <v>400556007</v>
      </c>
      <c r="D18" s="210">
        <v>749157593</v>
      </c>
      <c r="E18" s="189">
        <v>0.5346752282066238</v>
      </c>
      <c r="F18" s="210">
        <v>596812056</v>
      </c>
      <c r="G18" s="210">
        <v>573102217</v>
      </c>
      <c r="H18" s="189">
        <v>1.0413710474269549</v>
      </c>
      <c r="I18" s="210">
        <v>479145155.3000001</v>
      </c>
      <c r="J18" s="210">
        <v>411826515</v>
      </c>
      <c r="K18" s="184">
        <v>1.1634635892737506</v>
      </c>
    </row>
    <row r="19" spans="1:11" ht="12.75">
      <c r="A19" s="272" t="s">
        <v>328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4"/>
    </row>
    <row r="20" spans="1:11" ht="12.75">
      <c r="A20" s="453" t="s">
        <v>337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5"/>
    </row>
    <row r="21" spans="1:11" ht="12.75" customHeight="1">
      <c r="A21" s="304" t="s">
        <v>269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6"/>
    </row>
    <row r="22" spans="1:11" ht="12.75" customHeight="1">
      <c r="A22" s="304" t="s">
        <v>268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6"/>
    </row>
    <row r="23" spans="1:11" ht="12.75" customHeight="1">
      <c r="A23" s="301" t="s">
        <v>270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3"/>
    </row>
    <row r="24" ht="12.75" customHeight="1"/>
    <row r="25" ht="12" customHeight="1"/>
    <row r="26" spans="1:8" ht="12.75">
      <c r="A26" s="106"/>
      <c r="B26" s="267"/>
      <c r="C26" s="267"/>
      <c r="D26" s="267"/>
      <c r="E26" s="267"/>
      <c r="F26" s="267"/>
      <c r="G26" s="267"/>
      <c r="H26" s="267"/>
    </row>
    <row r="27" spans="1:8" ht="12.75">
      <c r="A27" s="107"/>
      <c r="B27" s="108"/>
      <c r="C27" s="108"/>
      <c r="D27" s="108"/>
      <c r="E27" s="108"/>
      <c r="F27" s="108"/>
      <c r="G27" s="108"/>
      <c r="H27" s="108"/>
    </row>
    <row r="28" spans="2:8" ht="13.5" customHeight="1">
      <c r="B28" s="267"/>
      <c r="C28" s="267"/>
      <c r="D28" s="267"/>
      <c r="E28" s="267"/>
      <c r="F28" s="267"/>
      <c r="G28" s="267"/>
      <c r="H28" s="267"/>
    </row>
    <row r="29" spans="1:8" ht="12.75">
      <c r="A29" s="109"/>
      <c r="B29" s="64"/>
      <c r="C29" s="110"/>
      <c r="D29" s="110"/>
      <c r="E29" s="111"/>
      <c r="F29" s="111"/>
      <c r="G29" s="111"/>
      <c r="H29" s="111"/>
    </row>
    <row r="30" spans="2:8" ht="12.75">
      <c r="B30" s="267"/>
      <c r="C30" s="267"/>
      <c r="D30" s="267"/>
      <c r="E30" s="267"/>
      <c r="F30" s="267"/>
      <c r="G30" s="267"/>
      <c r="H30" s="267"/>
    </row>
    <row r="31" ht="12.75">
      <c r="B31" s="112"/>
    </row>
  </sheetData>
  <sheetProtection/>
  <mergeCells count="19">
    <mergeCell ref="B30:H30"/>
    <mergeCell ref="A13:B13"/>
    <mergeCell ref="A17:B17"/>
    <mergeCell ref="A19:K19"/>
    <mergeCell ref="A20:K20"/>
    <mergeCell ref="A22:K22"/>
    <mergeCell ref="A23:K23"/>
    <mergeCell ref="B26:H26"/>
    <mergeCell ref="B28:H28"/>
    <mergeCell ref="A18:B18"/>
    <mergeCell ref="A21:K21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K22"/>
  <sheetViews>
    <sheetView showGridLines="0" zoomScalePageLayoutView="0" workbookViewId="0" topLeftCell="A1">
      <selection activeCell="A14" sqref="A14:K14"/>
    </sheetView>
  </sheetViews>
  <sheetFormatPr defaultColWidth="12" defaultRowHeight="11.25"/>
  <cols>
    <col min="1" max="16384" width="12" style="25" customWidth="1"/>
  </cols>
  <sheetData>
    <row r="12" ht="12.75">
      <c r="A12" s="220" t="s">
        <v>288</v>
      </c>
    </row>
    <row r="14" spans="1:11" ht="12.75">
      <c r="A14" s="227" t="s">
        <v>287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10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</row>
    <row r="16" spans="1:11" ht="55.5" customHeight="1">
      <c r="A16" s="228" t="s">
        <v>342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</row>
    <row r="17" spans="1:11" ht="12.75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</row>
    <row r="18" spans="1:11" ht="12.75">
      <c r="A18" s="227" t="s">
        <v>343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</row>
    <row r="19" spans="1:11" ht="45.75" customHeight="1">
      <c r="A19" s="229" t="s">
        <v>345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</row>
    <row r="21" spans="1:11" ht="12.75">
      <c r="A21" s="227" t="s">
        <v>283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</row>
    <row r="22" spans="1:11" ht="54" customHeight="1">
      <c r="A22" s="229" t="s">
        <v>344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</row>
  </sheetData>
  <sheetProtection/>
  <mergeCells count="6">
    <mergeCell ref="A16:K16"/>
    <mergeCell ref="A18:K18"/>
    <mergeCell ref="A19:K19"/>
    <mergeCell ref="A14:K14"/>
    <mergeCell ref="A21:K21"/>
    <mergeCell ref="A22:K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68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4.83203125" style="1" customWidth="1"/>
    <col min="7" max="7" width="9.83203125" style="1" customWidth="1"/>
    <col min="8" max="16384" width="22.83203125" style="1" customWidth="1"/>
  </cols>
  <sheetData>
    <row r="1" spans="1:6" ht="12.75">
      <c r="A1" s="245"/>
      <c r="B1" s="245"/>
      <c r="C1" s="245"/>
      <c r="D1" s="245"/>
      <c r="E1" s="245"/>
      <c r="F1" s="245"/>
    </row>
    <row r="2" spans="1:6" ht="12.75">
      <c r="A2" s="246" t="s">
        <v>40</v>
      </c>
      <c r="B2" s="247"/>
      <c r="C2" s="247"/>
      <c r="D2" s="247"/>
      <c r="E2" s="247"/>
      <c r="F2" s="248"/>
    </row>
    <row r="3" spans="1:6" ht="12.75">
      <c r="A3" s="241" t="s">
        <v>285</v>
      </c>
      <c r="B3" s="242"/>
      <c r="C3" s="242"/>
      <c r="D3" s="242"/>
      <c r="E3" s="242"/>
      <c r="F3" s="243"/>
    </row>
    <row r="4" spans="1:6" ht="12.75">
      <c r="A4" s="256" t="s">
        <v>314</v>
      </c>
      <c r="B4" s="257"/>
      <c r="C4" s="257"/>
      <c r="D4" s="257"/>
      <c r="E4" s="257"/>
      <c r="F4" s="258"/>
    </row>
    <row r="5" spans="1:6" ht="11.25" customHeight="1">
      <c r="A5" s="259" t="s">
        <v>28</v>
      </c>
      <c r="B5" s="234">
        <v>2019</v>
      </c>
      <c r="C5" s="235"/>
      <c r="D5" s="234">
        <v>2020</v>
      </c>
      <c r="E5" s="235"/>
      <c r="F5" s="252" t="s">
        <v>39</v>
      </c>
    </row>
    <row r="6" spans="1:6" ht="12" customHeight="1">
      <c r="A6" s="259"/>
      <c r="B6" s="254" t="s">
        <v>0</v>
      </c>
      <c r="C6" s="254" t="s">
        <v>27</v>
      </c>
      <c r="D6" s="254" t="s">
        <v>0</v>
      </c>
      <c r="E6" s="254" t="s">
        <v>27</v>
      </c>
      <c r="F6" s="252"/>
    </row>
    <row r="7" spans="1:6" ht="12.75">
      <c r="A7" s="260"/>
      <c r="B7" s="255"/>
      <c r="C7" s="255"/>
      <c r="D7" s="255"/>
      <c r="E7" s="255"/>
      <c r="F7" s="253"/>
    </row>
    <row r="8" spans="1:6" ht="12.75">
      <c r="A8" s="2" t="s">
        <v>191</v>
      </c>
      <c r="B8" s="3">
        <v>12</v>
      </c>
      <c r="C8" s="2"/>
      <c r="D8" s="3">
        <v>9</v>
      </c>
      <c r="E8" s="2"/>
      <c r="F8" s="4">
        <v>-0.25</v>
      </c>
    </row>
    <row r="9" spans="1:6" ht="12.75">
      <c r="A9" s="174" t="s">
        <v>229</v>
      </c>
      <c r="B9" s="5"/>
      <c r="C9" s="5"/>
      <c r="D9" s="5"/>
      <c r="E9" s="5"/>
      <c r="F9" s="6"/>
    </row>
    <row r="10" spans="1:6" ht="12.75">
      <c r="A10" s="7" t="s">
        <v>74</v>
      </c>
      <c r="B10" s="8">
        <v>718719.5380000001</v>
      </c>
      <c r="C10" s="9">
        <v>1</v>
      </c>
      <c r="D10" s="8">
        <v>797863.633</v>
      </c>
      <c r="E10" s="9">
        <v>1</v>
      </c>
      <c r="F10" s="10">
        <v>0.110118190497835</v>
      </c>
    </row>
    <row r="11" spans="1:6" ht="12.75">
      <c r="A11" s="7" t="s">
        <v>315</v>
      </c>
      <c r="B11" s="8">
        <v>630445.603</v>
      </c>
      <c r="C11" s="9">
        <v>0.8771788850409684</v>
      </c>
      <c r="D11" s="8">
        <v>674900.842</v>
      </c>
      <c r="E11" s="9">
        <v>0.8458849533752342</v>
      </c>
      <c r="F11" s="10">
        <v>0.07051399643118761</v>
      </c>
    </row>
    <row r="12" spans="1:6" ht="12.75">
      <c r="A12" s="7" t="s">
        <v>76</v>
      </c>
      <c r="B12" s="8">
        <v>88273.93500000011</v>
      </c>
      <c r="C12" s="9">
        <v>0.12282111495903164</v>
      </c>
      <c r="D12" s="8">
        <v>122962.79099999998</v>
      </c>
      <c r="E12" s="9">
        <v>0.15411504662476574</v>
      </c>
      <c r="F12" s="10">
        <v>0.3929682754031507</v>
      </c>
    </row>
    <row r="13" spans="1:6" ht="12.75">
      <c r="A13" s="7" t="s">
        <v>316</v>
      </c>
      <c r="B13" s="8">
        <v>81722.557</v>
      </c>
      <c r="C13" s="9">
        <v>0.11370576793753448</v>
      </c>
      <c r="D13" s="8">
        <v>102790.00200000001</v>
      </c>
      <c r="E13" s="9">
        <v>0.1288315418181242</v>
      </c>
      <c r="F13" s="10">
        <v>0.25779228860888437</v>
      </c>
    </row>
    <row r="14" spans="1:6" ht="12.75">
      <c r="A14" s="7" t="s">
        <v>192</v>
      </c>
      <c r="B14" s="8">
        <v>9685.272</v>
      </c>
      <c r="C14" s="9">
        <v>0.01347573217078732</v>
      </c>
      <c r="D14" s="8">
        <v>6064.683999999999</v>
      </c>
      <c r="E14" s="9">
        <v>0.00760115356705323</v>
      </c>
      <c r="F14" s="10">
        <v>-0.37382409084639034</v>
      </c>
    </row>
    <row r="15" spans="1:6" ht="12.75">
      <c r="A15" s="7" t="s">
        <v>169</v>
      </c>
      <c r="B15" s="8">
        <v>16236.650000000114</v>
      </c>
      <c r="C15" s="9">
        <v>0.022591079192284477</v>
      </c>
      <c r="D15" s="8">
        <v>26237.472999999976</v>
      </c>
      <c r="E15" s="9">
        <v>0.03288465837369476</v>
      </c>
      <c r="F15" s="10">
        <v>0.615941280990832</v>
      </c>
    </row>
    <row r="16" spans="1:6" ht="12.75">
      <c r="A16" s="7" t="s">
        <v>317</v>
      </c>
      <c r="B16" s="8">
        <v>5762.59</v>
      </c>
      <c r="C16" s="9">
        <v>0.008017856333829065</v>
      </c>
      <c r="D16" s="8">
        <v>7327.89</v>
      </c>
      <c r="E16" s="9">
        <v>0.009184389032054053</v>
      </c>
      <c r="F16" s="10">
        <v>0.27163133243905957</v>
      </c>
    </row>
    <row r="17" spans="1:6" ht="12.75">
      <c r="A17" s="11" t="s">
        <v>89</v>
      </c>
      <c r="B17" s="12">
        <v>10474.06</v>
      </c>
      <c r="C17" s="13">
        <v>0.014573222858455253</v>
      </c>
      <c r="D17" s="12">
        <v>18909.583000000002</v>
      </c>
      <c r="E17" s="13">
        <v>0.023700269341640743</v>
      </c>
      <c r="F17" s="14">
        <v>0.8053727971770261</v>
      </c>
    </row>
    <row r="18" spans="1:6" ht="12.75">
      <c r="A18" s="175" t="s">
        <v>230</v>
      </c>
      <c r="B18" s="15"/>
      <c r="C18" s="16"/>
      <c r="D18" s="15"/>
      <c r="E18" s="16"/>
      <c r="F18" s="17"/>
    </row>
    <row r="19" spans="1:6" ht="12.75">
      <c r="A19" s="7" t="s">
        <v>193</v>
      </c>
      <c r="B19" s="8">
        <v>517612.353</v>
      </c>
      <c r="C19" s="9">
        <v>0.720186840113424</v>
      </c>
      <c r="D19" s="8">
        <v>568218.727</v>
      </c>
      <c r="E19" s="9">
        <v>0.7121752433601645</v>
      </c>
      <c r="F19" s="10">
        <v>0.09776886835620013</v>
      </c>
    </row>
    <row r="20" spans="1:6" ht="12.75">
      <c r="A20" s="7" t="s">
        <v>23</v>
      </c>
      <c r="B20" s="8">
        <v>187631.584</v>
      </c>
      <c r="C20" s="9">
        <v>0.2610637029878545</v>
      </c>
      <c r="D20" s="8">
        <v>215762.269</v>
      </c>
      <c r="E20" s="9">
        <v>0.27042499504423456</v>
      </c>
      <c r="F20" s="10">
        <v>0.14992510535966064</v>
      </c>
    </row>
    <row r="21" spans="1:6" ht="12.75">
      <c r="A21" s="7" t="s">
        <v>194</v>
      </c>
      <c r="B21" s="8">
        <v>12323.392</v>
      </c>
      <c r="C21" s="9">
        <v>0.01714631556322043</v>
      </c>
      <c r="D21" s="8">
        <v>12615.005000000001</v>
      </c>
      <c r="E21" s="9">
        <v>0.015810978816727196</v>
      </c>
      <c r="F21" s="10">
        <v>0.02366337125362894</v>
      </c>
    </row>
    <row r="22" spans="1:6" ht="12.75">
      <c r="A22" s="7" t="s">
        <v>195</v>
      </c>
      <c r="B22" s="8">
        <v>1152.209</v>
      </c>
      <c r="C22" s="9">
        <v>0.0016031413355010254</v>
      </c>
      <c r="D22" s="8">
        <v>1267.632</v>
      </c>
      <c r="E22" s="9">
        <v>0.0015887827788736925</v>
      </c>
      <c r="F22" s="10">
        <v>0.10017540220567622</v>
      </c>
    </row>
    <row r="23" spans="1:6" ht="12.75">
      <c r="A23" s="7" t="s">
        <v>196</v>
      </c>
      <c r="B23" s="8">
        <v>0</v>
      </c>
      <c r="C23" s="9">
        <v>0</v>
      </c>
      <c r="D23" s="8">
        <v>0</v>
      </c>
      <c r="E23" s="9">
        <v>0</v>
      </c>
      <c r="F23" s="211"/>
    </row>
    <row r="24" spans="1:6" ht="12.75">
      <c r="A24" s="11" t="s">
        <v>197</v>
      </c>
      <c r="B24" s="18">
        <v>718719.5380000001</v>
      </c>
      <c r="C24" s="13">
        <v>1</v>
      </c>
      <c r="D24" s="18">
        <v>797863.6329999999</v>
      </c>
      <c r="E24" s="13">
        <v>0.9999999999999999</v>
      </c>
      <c r="F24" s="14">
        <v>0.11011819049783478</v>
      </c>
    </row>
    <row r="25" spans="1:6" ht="12.75">
      <c r="A25" s="175" t="s">
        <v>231</v>
      </c>
      <c r="B25" s="15"/>
      <c r="C25" s="16"/>
      <c r="D25" s="15"/>
      <c r="E25" s="16"/>
      <c r="F25" s="17"/>
    </row>
    <row r="26" spans="1:6" ht="12.75">
      <c r="A26" s="7" t="s">
        <v>198</v>
      </c>
      <c r="B26" s="8">
        <v>489391.194</v>
      </c>
      <c r="C26" s="9">
        <v>0.680920954732693</v>
      </c>
      <c r="D26" s="8">
        <v>514939.495</v>
      </c>
      <c r="E26" s="9">
        <v>0.6453978771582888</v>
      </c>
      <c r="F26" s="10">
        <v>0.05220425155422803</v>
      </c>
    </row>
    <row r="27" spans="1:6" ht="12.75">
      <c r="A27" s="7" t="s">
        <v>24</v>
      </c>
      <c r="B27" s="8">
        <v>136538.388</v>
      </c>
      <c r="C27" s="9">
        <v>0.18997450435248917</v>
      </c>
      <c r="D27" s="8">
        <v>165202.176</v>
      </c>
      <c r="E27" s="9">
        <v>0.2070556535818446</v>
      </c>
      <c r="F27" s="10">
        <v>0.2099320815183492</v>
      </c>
    </row>
    <row r="28" spans="1:6" ht="12.75">
      <c r="A28" s="7" t="s">
        <v>199</v>
      </c>
      <c r="B28" s="8">
        <v>2757.9599999999996</v>
      </c>
      <c r="C28" s="9">
        <v>0.0038373243722782994</v>
      </c>
      <c r="D28" s="8">
        <v>-2121.682</v>
      </c>
      <c r="E28" s="9">
        <v>-0.0026592037940398267</v>
      </c>
      <c r="F28" s="10">
        <v>-1.769293970906032</v>
      </c>
    </row>
    <row r="29" spans="1:6" ht="12.75">
      <c r="A29" s="7" t="s">
        <v>200</v>
      </c>
      <c r="B29" s="8">
        <v>630.019</v>
      </c>
      <c r="C29" s="9">
        <v>0.0008765853252760745</v>
      </c>
      <c r="D29" s="8">
        <v>1761.278</v>
      </c>
      <c r="E29" s="9">
        <v>0.0022074925177094766</v>
      </c>
      <c r="F29" s="10">
        <v>1.795595053482514</v>
      </c>
    </row>
    <row r="30" spans="1:6" ht="12.75">
      <c r="A30" s="7" t="s">
        <v>201</v>
      </c>
      <c r="B30" s="8">
        <v>355.923</v>
      </c>
      <c r="C30" s="9">
        <v>0.0004952182056862353</v>
      </c>
      <c r="D30" s="8">
        <v>1486.749</v>
      </c>
      <c r="E30" s="9">
        <v>0.0018634124159911422</v>
      </c>
      <c r="F30" s="10">
        <v>3.1771647238307166</v>
      </c>
    </row>
    <row r="31" spans="1:6" ht="12.75">
      <c r="A31" s="7" t="s">
        <v>202</v>
      </c>
      <c r="B31" s="8">
        <v>772.1189999999999</v>
      </c>
      <c r="C31" s="9">
        <v>0.001074298052545776</v>
      </c>
      <c r="D31" s="8">
        <v>-6367.174</v>
      </c>
      <c r="E31" s="9">
        <v>-0.00798027850455994</v>
      </c>
      <c r="F31" s="10">
        <v>-9.246363578671165</v>
      </c>
    </row>
    <row r="32" spans="1:6" ht="12.75">
      <c r="A32" s="11" t="s">
        <v>186</v>
      </c>
      <c r="B32" s="18">
        <v>630445.6029999999</v>
      </c>
      <c r="C32" s="13">
        <v>0.8771788850409683</v>
      </c>
      <c r="D32" s="18">
        <v>674900.842</v>
      </c>
      <c r="E32" s="13">
        <v>0.8458849533752342</v>
      </c>
      <c r="F32" s="14">
        <v>0.07051399643118783</v>
      </c>
    </row>
    <row r="33" spans="1:6" ht="12.75">
      <c r="A33" s="175" t="s">
        <v>264</v>
      </c>
      <c r="B33" s="15"/>
      <c r="C33" s="9"/>
      <c r="D33" s="15"/>
      <c r="E33" s="9"/>
      <c r="F33" s="10"/>
    </row>
    <row r="34" spans="1:6" ht="12.75">
      <c r="A34" s="117" t="s">
        <v>25</v>
      </c>
      <c r="B34" s="15">
        <v>1385.0169999999998</v>
      </c>
      <c r="C34" s="9">
        <v>0.00192706184648065</v>
      </c>
      <c r="D34" s="15">
        <v>1482.175</v>
      </c>
      <c r="E34" s="9">
        <v>0.0018576796067605703</v>
      </c>
      <c r="F34" s="10">
        <v>0.070149319466837</v>
      </c>
    </row>
    <row r="35" spans="1:6" ht="12.75">
      <c r="A35" s="117" t="s">
        <v>182</v>
      </c>
      <c r="B35" s="15">
        <v>1460.595</v>
      </c>
      <c r="C35" s="9">
        <v>0.0020322183032124553</v>
      </c>
      <c r="D35" s="15">
        <v>1004.72</v>
      </c>
      <c r="E35" s="9">
        <v>0.0012592628093878793</v>
      </c>
      <c r="F35" s="10">
        <v>-0.31211595274528525</v>
      </c>
    </row>
    <row r="36" spans="1:6" ht="12.75">
      <c r="A36" s="117" t="s">
        <v>183</v>
      </c>
      <c r="B36" s="15">
        <v>689.536</v>
      </c>
      <c r="C36" s="9">
        <v>0.0009593950957821323</v>
      </c>
      <c r="D36" s="15">
        <v>91.49199999999999</v>
      </c>
      <c r="E36" s="9">
        <v>0.00011467122477557513</v>
      </c>
      <c r="F36" s="10">
        <v>-0.8673136718024874</v>
      </c>
    </row>
    <row r="37" spans="1:6" ht="12.75">
      <c r="A37" s="117" t="s">
        <v>184</v>
      </c>
      <c r="B37" s="15">
        <v>24349.359</v>
      </c>
      <c r="C37" s="9">
        <v>0.03387880489204121</v>
      </c>
      <c r="D37" s="15">
        <v>27454.834</v>
      </c>
      <c r="E37" s="9">
        <v>0.034410434144953685</v>
      </c>
      <c r="F37" s="10">
        <v>0.1275382649703427</v>
      </c>
    </row>
    <row r="38" spans="1:6" ht="12.75">
      <c r="A38" s="117" t="s">
        <v>185</v>
      </c>
      <c r="B38" s="15">
        <v>22685.359</v>
      </c>
      <c r="C38" s="9">
        <v>0.03156357633344316</v>
      </c>
      <c r="D38" s="15">
        <v>28062.414</v>
      </c>
      <c r="E38" s="9">
        <v>0.03517194272219699</v>
      </c>
      <c r="F38" s="10">
        <v>0.23702754715056518</v>
      </c>
    </row>
    <row r="39" spans="1:6" ht="12.75">
      <c r="A39" s="117" t="s">
        <v>16</v>
      </c>
      <c r="B39" s="15">
        <v>31152.691</v>
      </c>
      <c r="C39" s="9">
        <v>0.04334471146657488</v>
      </c>
      <c r="D39" s="15">
        <v>44694.367000000006</v>
      </c>
      <c r="E39" s="9">
        <v>0.0560175513100495</v>
      </c>
      <c r="F39" s="10">
        <v>0.4346871992535093</v>
      </c>
    </row>
    <row r="40" spans="1:6" ht="12.75">
      <c r="A40" s="11" t="s">
        <v>265</v>
      </c>
      <c r="B40" s="18">
        <v>81722.557</v>
      </c>
      <c r="C40" s="13">
        <v>0.11370576793753448</v>
      </c>
      <c r="D40" s="18">
        <v>102790.00200000001</v>
      </c>
      <c r="E40" s="13">
        <v>0.1288315418181242</v>
      </c>
      <c r="F40" s="14">
        <v>0.25779228860888437</v>
      </c>
    </row>
    <row r="41" spans="1:6" ht="12.75">
      <c r="A41" s="175" t="s">
        <v>232</v>
      </c>
      <c r="B41" s="16"/>
      <c r="C41" s="16"/>
      <c r="D41" s="16"/>
      <c r="E41" s="16"/>
      <c r="F41" s="17"/>
    </row>
    <row r="42" spans="1:6" ht="12.75">
      <c r="A42" s="7" t="s">
        <v>203</v>
      </c>
      <c r="B42" s="17">
        <v>0.6941605006351464</v>
      </c>
      <c r="C42" s="17"/>
      <c r="D42" s="17">
        <v>0.766531007853351</v>
      </c>
      <c r="E42" s="17"/>
      <c r="F42" s="17"/>
    </row>
    <row r="43" spans="1:6" ht="12.75">
      <c r="A43" s="19" t="s">
        <v>204</v>
      </c>
      <c r="B43" s="17">
        <v>1.9446424114194851</v>
      </c>
      <c r="C43" s="17"/>
      <c r="D43" s="17">
        <v>1.7951999631201159</v>
      </c>
      <c r="E43" s="17"/>
      <c r="F43" s="17"/>
    </row>
    <row r="44" spans="1:6" ht="12.75">
      <c r="A44" s="11" t="s">
        <v>214</v>
      </c>
      <c r="B44" s="21">
        <v>0.02645614111324758</v>
      </c>
      <c r="C44" s="22"/>
      <c r="D44" s="21">
        <v>0.047298072857261696</v>
      </c>
      <c r="E44" s="22"/>
      <c r="F44" s="22"/>
    </row>
    <row r="45" spans="1:6" ht="12.75">
      <c r="A45" s="176" t="s">
        <v>233</v>
      </c>
      <c r="B45" s="17"/>
      <c r="C45" s="17"/>
      <c r="D45" s="17"/>
      <c r="E45" s="17"/>
      <c r="F45" s="17"/>
    </row>
    <row r="46" spans="1:6" ht="12.75">
      <c r="A46" s="19" t="s">
        <v>205</v>
      </c>
      <c r="B46" s="15">
        <v>119661.9866371646</v>
      </c>
      <c r="C46" s="16"/>
      <c r="D46" s="15">
        <v>132416.9498434043</v>
      </c>
      <c r="E46" s="16"/>
      <c r="F46" s="10">
        <v>0.10659160494230213</v>
      </c>
    </row>
    <row r="47" spans="1:6" ht="12.75">
      <c r="A47" s="19" t="s">
        <v>206</v>
      </c>
      <c r="B47" s="15">
        <v>31239.401338381354</v>
      </c>
      <c r="C47" s="16"/>
      <c r="D47" s="15">
        <v>35808.85300517527</v>
      </c>
      <c r="E47" s="16"/>
      <c r="F47" s="10">
        <v>0.14627206255645464</v>
      </c>
    </row>
    <row r="48" spans="1:6" ht="12.75">
      <c r="A48" s="116" t="s">
        <v>207</v>
      </c>
      <c r="B48" s="15">
        <v>69942.01578172845</v>
      </c>
      <c r="C48" s="16"/>
      <c r="D48" s="15">
        <v>78051.98573537146</v>
      </c>
      <c r="E48" s="16"/>
      <c r="F48" s="10">
        <v>0.11595276262772014</v>
      </c>
    </row>
    <row r="49" spans="1:6" ht="12.75">
      <c r="A49" s="19" t="s">
        <v>208</v>
      </c>
      <c r="B49" s="15">
        <v>1231128.4005416336</v>
      </c>
      <c r="C49" s="16"/>
      <c r="D49" s="15">
        <v>1347201.0497105306</v>
      </c>
      <c r="E49" s="16"/>
      <c r="F49" s="10">
        <v>0.09428151370550042</v>
      </c>
    </row>
    <row r="50" spans="1:6" ht="12.75">
      <c r="A50" s="19" t="s">
        <v>215</v>
      </c>
      <c r="B50" s="15">
        <v>61351.659420934375</v>
      </c>
      <c r="C50" s="16"/>
      <c r="D50" s="15">
        <v>66023.00031460913</v>
      </c>
      <c r="E50" s="16"/>
      <c r="F50" s="10">
        <v>0.07614041637610214</v>
      </c>
    </row>
    <row r="51" spans="1:6" ht="12.75">
      <c r="A51" s="19" t="s">
        <v>209</v>
      </c>
      <c r="B51" s="15">
        <v>47989.32106804111</v>
      </c>
      <c r="C51" s="16"/>
      <c r="D51" s="15">
        <v>50484.77197881319</v>
      </c>
      <c r="E51" s="16"/>
      <c r="F51" s="10">
        <v>0.052000129512854265</v>
      </c>
    </row>
    <row r="52" spans="1:6" ht="12.75">
      <c r="A52" s="19" t="s">
        <v>210</v>
      </c>
      <c r="B52" s="15">
        <v>22732.72660122953</v>
      </c>
      <c r="C52" s="16"/>
      <c r="D52" s="15">
        <v>27417.67809514041</v>
      </c>
      <c r="E52" s="16"/>
      <c r="F52" s="10">
        <v>0.20608841060260197</v>
      </c>
    </row>
    <row r="53" spans="1:6" ht="12.75">
      <c r="A53" s="20" t="s">
        <v>216</v>
      </c>
      <c r="B53" s="15">
        <v>7952.81061556059</v>
      </c>
      <c r="C53" s="23"/>
      <c r="D53" s="15">
        <v>10055.557664254142</v>
      </c>
      <c r="E53" s="23"/>
      <c r="F53" s="14">
        <v>0.26440300798553973</v>
      </c>
    </row>
    <row r="54" spans="1:6" ht="12.75">
      <c r="A54" s="142" t="s">
        <v>42</v>
      </c>
      <c r="B54" s="143"/>
      <c r="C54" s="143"/>
      <c r="D54" s="143"/>
      <c r="E54" s="143"/>
      <c r="F54" s="144"/>
    </row>
    <row r="55" spans="1:6" ht="12.75" customHeight="1">
      <c r="A55" s="264" t="s">
        <v>237</v>
      </c>
      <c r="B55" s="265"/>
      <c r="C55" s="265"/>
      <c r="D55" s="265"/>
      <c r="E55" s="265"/>
      <c r="F55" s="266"/>
    </row>
    <row r="56" spans="1:6" ht="12.75">
      <c r="A56" s="261"/>
      <c r="B56" s="262"/>
      <c r="C56" s="262"/>
      <c r="D56" s="262"/>
      <c r="E56" s="262"/>
      <c r="F56" s="263"/>
    </row>
    <row r="57" spans="1:6" ht="12.75">
      <c r="A57" s="24"/>
      <c r="B57" s="24"/>
      <c r="C57" s="24"/>
      <c r="D57" s="24"/>
      <c r="E57" s="24"/>
      <c r="F57" s="24"/>
    </row>
    <row r="58" spans="1:6" ht="12.75">
      <c r="A58" s="246" t="s">
        <v>47</v>
      </c>
      <c r="B58" s="247"/>
      <c r="C58" s="247"/>
      <c r="D58" s="247"/>
      <c r="E58" s="247"/>
      <c r="F58" s="248"/>
    </row>
    <row r="59" spans="1:6" ht="12.75">
      <c r="A59" s="241" t="s">
        <v>286</v>
      </c>
      <c r="B59" s="242"/>
      <c r="C59" s="242"/>
      <c r="D59" s="242"/>
      <c r="E59" s="242"/>
      <c r="F59" s="243"/>
    </row>
    <row r="60" spans="1:6" ht="12.75">
      <c r="A60" s="244" t="s">
        <v>314</v>
      </c>
      <c r="B60" s="244"/>
      <c r="C60" s="244"/>
      <c r="D60" s="244"/>
      <c r="E60" s="244"/>
      <c r="F60" s="244"/>
    </row>
    <row r="61" spans="1:6" ht="11.25" customHeight="1">
      <c r="A61" s="233" t="s">
        <v>28</v>
      </c>
      <c r="B61" s="234">
        <v>2019</v>
      </c>
      <c r="C61" s="235"/>
      <c r="D61" s="234">
        <v>2020</v>
      </c>
      <c r="E61" s="235"/>
      <c r="F61" s="240" t="s">
        <v>39</v>
      </c>
    </row>
    <row r="62" spans="1:6" ht="11.25" customHeight="1">
      <c r="A62" s="233"/>
      <c r="B62" s="233" t="s">
        <v>0</v>
      </c>
      <c r="C62" s="233" t="s">
        <v>27</v>
      </c>
      <c r="D62" s="233" t="s">
        <v>0</v>
      </c>
      <c r="E62" s="233" t="s">
        <v>27</v>
      </c>
      <c r="F62" s="240"/>
    </row>
    <row r="63" spans="1:6" ht="12.75">
      <c r="A63" s="233"/>
      <c r="B63" s="233"/>
      <c r="C63" s="233"/>
      <c r="D63" s="233"/>
      <c r="E63" s="233"/>
      <c r="F63" s="240"/>
    </row>
    <row r="64" spans="1:6" ht="12.75">
      <c r="A64" s="2" t="s">
        <v>1</v>
      </c>
      <c r="B64" s="3">
        <v>6</v>
      </c>
      <c r="C64" s="3"/>
      <c r="D64" s="3">
        <v>6</v>
      </c>
      <c r="E64" s="2"/>
      <c r="F64" s="4">
        <v>0</v>
      </c>
    </row>
    <row r="65" spans="1:6" ht="12.75">
      <c r="A65" s="174" t="s">
        <v>229</v>
      </c>
      <c r="B65" s="5"/>
      <c r="C65" s="5"/>
      <c r="D65" s="5"/>
      <c r="E65" s="5"/>
      <c r="F65" s="6"/>
    </row>
    <row r="66" spans="1:6" ht="12.75">
      <c r="A66" s="7" t="s">
        <v>74</v>
      </c>
      <c r="B66" s="8">
        <v>690152.4670000001</v>
      </c>
      <c r="C66" s="9">
        <v>1</v>
      </c>
      <c r="D66" s="8">
        <v>767573.399</v>
      </c>
      <c r="E66" s="9">
        <v>1</v>
      </c>
      <c r="F66" s="10">
        <v>0.11217946135371837</v>
      </c>
    </row>
    <row r="67" spans="1:6" ht="12.75">
      <c r="A67" s="7" t="s">
        <v>259</v>
      </c>
      <c r="B67" s="8">
        <v>603848.173</v>
      </c>
      <c r="C67" s="9">
        <v>0.8749489451582296</v>
      </c>
      <c r="D67" s="8">
        <v>646913.615</v>
      </c>
      <c r="E67" s="9">
        <v>0.8428035883510341</v>
      </c>
      <c r="F67" s="10">
        <v>0.07131832789365755</v>
      </c>
    </row>
    <row r="68" spans="1:6" ht="12.75">
      <c r="A68" s="7" t="s">
        <v>76</v>
      </c>
      <c r="B68" s="8">
        <v>86304.29400000011</v>
      </c>
      <c r="C68" s="9">
        <v>0.12505105484177034</v>
      </c>
      <c r="D68" s="8">
        <v>120659.78399999999</v>
      </c>
      <c r="E68" s="9">
        <v>0.15719641164896594</v>
      </c>
      <c r="F68" s="10">
        <v>0.3980739359272185</v>
      </c>
    </row>
    <row r="69" spans="1:6" ht="12.75">
      <c r="A69" s="7" t="s">
        <v>257</v>
      </c>
      <c r="B69" s="8">
        <v>78667.632</v>
      </c>
      <c r="C69" s="9">
        <v>0.11398587379098653</v>
      </c>
      <c r="D69" s="8">
        <v>99549.713</v>
      </c>
      <c r="E69" s="9">
        <v>0.12969406330351477</v>
      </c>
      <c r="F69" s="10">
        <v>0.2654469248546849</v>
      </c>
    </row>
    <row r="70" spans="1:6" ht="12.75">
      <c r="A70" s="7" t="s">
        <v>192</v>
      </c>
      <c r="B70" s="8">
        <v>7433.633000000001</v>
      </c>
      <c r="C70" s="9">
        <v>0.010771001127204548</v>
      </c>
      <c r="D70" s="8">
        <v>3493.7149999999992</v>
      </c>
      <c r="E70" s="9">
        <v>0.004551636370608512</v>
      </c>
      <c r="F70" s="10">
        <v>-0.5300124447897819</v>
      </c>
    </row>
    <row r="71" spans="1:6" ht="12.75">
      <c r="A71" s="7" t="s">
        <v>169</v>
      </c>
      <c r="B71" s="8">
        <v>15070.295000000115</v>
      </c>
      <c r="C71" s="9">
        <v>0.02183618217798838</v>
      </c>
      <c r="D71" s="8">
        <v>24603.785999999982</v>
      </c>
      <c r="E71" s="9">
        <v>0.032053984716059684</v>
      </c>
      <c r="F71" s="10">
        <v>0.6326014852396582</v>
      </c>
    </row>
    <row r="72" spans="1:6" ht="12.75">
      <c r="A72" s="7" t="s">
        <v>168</v>
      </c>
      <c r="B72" s="8">
        <v>5372.354</v>
      </c>
      <c r="C72" s="9">
        <v>0.007784300218983351</v>
      </c>
      <c r="D72" s="8">
        <v>6405.908</v>
      </c>
      <c r="E72" s="9">
        <v>0.008345661806865197</v>
      </c>
      <c r="F72" s="10">
        <v>0.19238382280840027</v>
      </c>
    </row>
    <row r="73" spans="1:6" ht="12.75">
      <c r="A73" s="11" t="s">
        <v>89</v>
      </c>
      <c r="B73" s="12">
        <v>9697.940999999999</v>
      </c>
      <c r="C73" s="13">
        <v>0.014051881959004862</v>
      </c>
      <c r="D73" s="12">
        <v>18197.878</v>
      </c>
      <c r="E73" s="13">
        <v>0.023708322909194515</v>
      </c>
      <c r="F73" s="14">
        <v>0.8764682111388389</v>
      </c>
    </row>
    <row r="74" spans="1:6" ht="12.75">
      <c r="A74" s="175" t="s">
        <v>230</v>
      </c>
      <c r="B74" s="15"/>
      <c r="C74" s="16"/>
      <c r="D74" s="15"/>
      <c r="E74" s="16"/>
      <c r="F74" s="17"/>
    </row>
    <row r="75" spans="1:6" ht="12.75">
      <c r="A75" s="7" t="s">
        <v>193</v>
      </c>
      <c r="B75" s="8">
        <v>503416.38</v>
      </c>
      <c r="C75" s="9">
        <v>0.7294277772972156</v>
      </c>
      <c r="D75" s="8">
        <v>553105.487</v>
      </c>
      <c r="E75" s="9">
        <v>0.7205897021973269</v>
      </c>
      <c r="F75" s="10">
        <v>0.0987037946599989</v>
      </c>
    </row>
    <row r="76" spans="1:6" ht="12.75">
      <c r="A76" s="7" t="s">
        <v>23</v>
      </c>
      <c r="B76" s="8">
        <v>184204.047</v>
      </c>
      <c r="C76" s="9">
        <v>0.2669034101996479</v>
      </c>
      <c r="D76" s="8">
        <v>212475.681</v>
      </c>
      <c r="E76" s="9">
        <v>0.2768148053030692</v>
      </c>
      <c r="F76" s="10">
        <v>0.1534799829886475</v>
      </c>
    </row>
    <row r="77" spans="1:6" ht="12.75">
      <c r="A77" s="7" t="s">
        <v>194</v>
      </c>
      <c r="B77" s="8">
        <v>1379.831</v>
      </c>
      <c r="C77" s="9">
        <v>0.001999313290870262</v>
      </c>
      <c r="D77" s="8">
        <v>724.599</v>
      </c>
      <c r="E77" s="9">
        <v>0.0009440126520069777</v>
      </c>
      <c r="F77" s="10">
        <v>-0.47486395073019805</v>
      </c>
    </row>
    <row r="78" spans="1:6" ht="12.75">
      <c r="A78" s="7" t="s">
        <v>195</v>
      </c>
      <c r="B78" s="8">
        <v>1152.209</v>
      </c>
      <c r="C78" s="9">
        <v>0.001669499212266092</v>
      </c>
      <c r="D78" s="8">
        <v>1267.632</v>
      </c>
      <c r="E78" s="9">
        <v>0.0016514798475969594</v>
      </c>
      <c r="F78" s="10">
        <v>0.10017540220567622</v>
      </c>
    </row>
    <row r="79" spans="1:6" ht="12.75">
      <c r="A79" s="7" t="s">
        <v>196</v>
      </c>
      <c r="B79" s="8">
        <v>0</v>
      </c>
      <c r="C79" s="9">
        <v>0</v>
      </c>
      <c r="D79" s="8">
        <v>0</v>
      </c>
      <c r="E79" s="9">
        <v>0</v>
      </c>
      <c r="F79" s="10"/>
    </row>
    <row r="80" spans="1:6" ht="12.75">
      <c r="A80" s="11" t="s">
        <v>197</v>
      </c>
      <c r="B80" s="18">
        <v>690152.4670000001</v>
      </c>
      <c r="C80" s="13">
        <v>1</v>
      </c>
      <c r="D80" s="18">
        <v>767573.399</v>
      </c>
      <c r="E80" s="13">
        <v>1</v>
      </c>
      <c r="F80" s="14">
        <v>0.11217946135371837</v>
      </c>
    </row>
    <row r="81" spans="1:6" ht="12.75">
      <c r="A81" s="175" t="s">
        <v>231</v>
      </c>
      <c r="B81" s="15"/>
      <c r="C81" s="16"/>
      <c r="D81" s="15"/>
      <c r="E81" s="16"/>
      <c r="F81" s="17"/>
    </row>
    <row r="82" spans="1:6" ht="12.75">
      <c r="A82" s="7" t="s">
        <v>198</v>
      </c>
      <c r="B82" s="8">
        <v>467123.804</v>
      </c>
      <c r="C82" s="9">
        <v>0.6768414608883807</v>
      </c>
      <c r="D82" s="8">
        <v>491481.016</v>
      </c>
      <c r="E82" s="9">
        <v>0.6403049097849208</v>
      </c>
      <c r="F82" s="10">
        <v>0.05214294752574844</v>
      </c>
    </row>
    <row r="83" spans="1:6" ht="12.75">
      <c r="A83" s="7" t="s">
        <v>24</v>
      </c>
      <c r="B83" s="8">
        <v>132878.911</v>
      </c>
      <c r="C83" s="9">
        <v>0.1925355879369768</v>
      </c>
      <c r="D83" s="8">
        <v>161674.711</v>
      </c>
      <c r="E83" s="9">
        <v>0.21063094579701558</v>
      </c>
      <c r="F83" s="10">
        <v>0.21670707400664968</v>
      </c>
    </row>
    <row r="84" spans="1:6" ht="12.75">
      <c r="A84" s="7" t="s">
        <v>199</v>
      </c>
      <c r="B84" s="8">
        <v>2742.048</v>
      </c>
      <c r="C84" s="9">
        <v>0.00397310468499709</v>
      </c>
      <c r="D84" s="8">
        <v>-2131.807</v>
      </c>
      <c r="E84" s="9">
        <v>-0.0027773330899394546</v>
      </c>
      <c r="F84" s="10">
        <v>-1.7774506500250906</v>
      </c>
    </row>
    <row r="85" spans="1:6" ht="12.75">
      <c r="A85" s="7" t="s">
        <v>200</v>
      </c>
      <c r="B85" s="8">
        <v>602.864</v>
      </c>
      <c r="C85" s="9">
        <v>0.0008735229225805259</v>
      </c>
      <c r="D85" s="8">
        <v>1788.43</v>
      </c>
      <c r="E85" s="9">
        <v>0.0023299791294617285</v>
      </c>
      <c r="F85" s="10">
        <v>1.9665563045728391</v>
      </c>
    </row>
    <row r="86" spans="1:6" ht="12.75">
      <c r="A86" s="7" t="s">
        <v>201</v>
      </c>
      <c r="B86" s="8">
        <v>355.923</v>
      </c>
      <c r="C86" s="9">
        <v>0.0005157164786313805</v>
      </c>
      <c r="D86" s="8">
        <v>500.328</v>
      </c>
      <c r="E86" s="9">
        <v>0.0006518308225009241</v>
      </c>
      <c r="F86" s="10">
        <v>0.40571977646850566</v>
      </c>
    </row>
    <row r="87" spans="1:6" ht="12.75">
      <c r="A87" s="7" t="s">
        <v>202</v>
      </c>
      <c r="B87" s="8">
        <v>144.623</v>
      </c>
      <c r="C87" s="9">
        <v>0.00020955224666319996</v>
      </c>
      <c r="D87" s="8">
        <v>-6399.063</v>
      </c>
      <c r="E87" s="9">
        <v>-0.008336744092925502</v>
      </c>
      <c r="F87" s="10">
        <v>-45.24650989123445</v>
      </c>
    </row>
    <row r="88" spans="1:6" ht="12.75">
      <c r="A88" s="11" t="s">
        <v>186</v>
      </c>
      <c r="B88" s="18">
        <v>603848.1729999998</v>
      </c>
      <c r="C88" s="13">
        <v>0.8749489451582295</v>
      </c>
      <c r="D88" s="18">
        <v>646913.615</v>
      </c>
      <c r="E88" s="13">
        <v>0.8428035883510341</v>
      </c>
      <c r="F88" s="14">
        <v>0.07131832789365777</v>
      </c>
    </row>
    <row r="89" spans="1:6" ht="12.75">
      <c r="A89" s="175" t="s">
        <v>264</v>
      </c>
      <c r="B89" s="15"/>
      <c r="C89" s="9"/>
      <c r="D89" s="15"/>
      <c r="E89" s="9"/>
      <c r="F89" s="10"/>
    </row>
    <row r="90" spans="1:6" ht="12.75">
      <c r="A90" s="117" t="s">
        <v>25</v>
      </c>
      <c r="B90" s="15">
        <v>1383.013</v>
      </c>
      <c r="C90" s="9">
        <v>0.0020039238662896783</v>
      </c>
      <c r="D90" s="15">
        <v>1479.841</v>
      </c>
      <c r="E90" s="9">
        <v>0.0019279472190254993</v>
      </c>
      <c r="F90" s="10">
        <v>0.07001235707834996</v>
      </c>
    </row>
    <row r="91" spans="1:6" ht="12.75">
      <c r="A91" s="117" t="s">
        <v>182</v>
      </c>
      <c r="B91" s="15">
        <v>1460.595</v>
      </c>
      <c r="C91" s="9">
        <v>0.002116336707958185</v>
      </c>
      <c r="D91" s="15">
        <v>1004.72</v>
      </c>
      <c r="E91" s="9">
        <v>0.0013089562526645091</v>
      </c>
      <c r="F91" s="10">
        <v>-0.31211595274528525</v>
      </c>
    </row>
    <row r="92" spans="1:6" ht="12.75">
      <c r="A92" s="117" t="s">
        <v>183</v>
      </c>
      <c r="B92" s="15">
        <v>608.632</v>
      </c>
      <c r="C92" s="9">
        <v>0.0008818804961252133</v>
      </c>
      <c r="D92" s="15">
        <v>37.656</v>
      </c>
      <c r="E92" s="9">
        <v>4.905850052784333E-05</v>
      </c>
      <c r="F92" s="10">
        <v>-0.9381301016049107</v>
      </c>
    </row>
    <row r="93" spans="1:6" ht="12.75">
      <c r="A93" s="117" t="s">
        <v>184</v>
      </c>
      <c r="B93" s="15">
        <v>23501.852</v>
      </c>
      <c r="C93" s="9">
        <v>0.03405313046573519</v>
      </c>
      <c r="D93" s="15">
        <v>25554.726</v>
      </c>
      <c r="E93" s="9">
        <v>0.0332928760080702</v>
      </c>
      <c r="F93" s="10">
        <v>0.08734945654495663</v>
      </c>
    </row>
    <row r="94" spans="1:6" ht="12.75">
      <c r="A94" s="117" t="s">
        <v>185</v>
      </c>
      <c r="B94" s="15">
        <v>22633.559</v>
      </c>
      <c r="C94" s="9">
        <v>0.03279501281562469</v>
      </c>
      <c r="D94" s="15">
        <v>27981.557</v>
      </c>
      <c r="E94" s="9">
        <v>0.03645456843144196</v>
      </c>
      <c r="F94" s="10">
        <v>0.23628621552624574</v>
      </c>
    </row>
    <row r="95" spans="1:6" ht="12.75">
      <c r="A95" s="117" t="s">
        <v>16</v>
      </c>
      <c r="B95" s="15">
        <v>29079.981</v>
      </c>
      <c r="C95" s="9">
        <v>0.04213558943925357</v>
      </c>
      <c r="D95" s="15">
        <v>43491.213</v>
      </c>
      <c r="E95" s="9">
        <v>0.05666065689178476</v>
      </c>
      <c r="F95" s="10">
        <v>0.49557226326936066</v>
      </c>
    </row>
    <row r="96" spans="1:6" ht="12.75">
      <c r="A96" s="11" t="s">
        <v>265</v>
      </c>
      <c r="B96" s="18">
        <v>78667.632</v>
      </c>
      <c r="C96" s="13">
        <v>0.11398587379098653</v>
      </c>
      <c r="D96" s="18">
        <v>99549.713</v>
      </c>
      <c r="E96" s="13">
        <v>0.12969406330351477</v>
      </c>
      <c r="F96" s="14">
        <v>0.2654469248546849</v>
      </c>
    </row>
    <row r="97" spans="1:6" ht="12.75">
      <c r="A97" s="175" t="s">
        <v>232</v>
      </c>
      <c r="B97" s="16"/>
      <c r="C97" s="16"/>
      <c r="D97" s="16"/>
      <c r="E97" s="16"/>
      <c r="F97" s="17"/>
    </row>
    <row r="98" spans="1:6" ht="12.75">
      <c r="A98" s="7" t="s">
        <v>203</v>
      </c>
      <c r="B98" s="17">
        <v>0.6790991987944244</v>
      </c>
      <c r="C98" s="17"/>
      <c r="D98" s="17">
        <v>0.7506611311298147</v>
      </c>
      <c r="E98" s="17"/>
      <c r="F98" s="17"/>
    </row>
    <row r="99" spans="1:6" ht="12.75">
      <c r="A99" s="19" t="s">
        <v>204</v>
      </c>
      <c r="B99" s="17">
        <v>1.9777567447890123</v>
      </c>
      <c r="C99" s="17"/>
      <c r="D99" s="17">
        <v>1.818585945889568</v>
      </c>
      <c r="E99" s="17"/>
      <c r="F99" s="17"/>
    </row>
    <row r="100" spans="1:6" ht="12.75">
      <c r="A100" s="11" t="s">
        <v>214</v>
      </c>
      <c r="B100" s="21">
        <v>0.025615684163084837</v>
      </c>
      <c r="C100" s="22"/>
      <c r="D100" s="21">
        <v>0.047651792602716146</v>
      </c>
      <c r="E100" s="22"/>
      <c r="F100" s="22"/>
    </row>
    <row r="101" spans="1:6" ht="12.75">
      <c r="A101" s="176" t="s">
        <v>233</v>
      </c>
      <c r="B101" s="17"/>
      <c r="C101" s="17"/>
      <c r="D101" s="17"/>
      <c r="E101" s="17"/>
      <c r="F101" s="17"/>
    </row>
    <row r="102" spans="1:6" ht="12.75">
      <c r="A102" s="19" t="s">
        <v>205</v>
      </c>
      <c r="B102" s="15">
        <v>117339.90660021652</v>
      </c>
      <c r="C102" s="16"/>
      <c r="D102" s="15">
        <v>130034.81364023694</v>
      </c>
      <c r="E102" s="16"/>
      <c r="F102" s="10">
        <v>0.10818916946365631</v>
      </c>
    </row>
    <row r="103" spans="1:6" ht="12.75">
      <c r="A103" s="19" t="s">
        <v>206</v>
      </c>
      <c r="B103" s="15">
        <v>31318.42122410596</v>
      </c>
      <c r="C103" s="16"/>
      <c r="D103" s="15">
        <v>35995.56162044308</v>
      </c>
      <c r="E103" s="16"/>
      <c r="F103" s="10">
        <v>0.14934151255163197</v>
      </c>
    </row>
    <row r="104" spans="1:6" ht="12.75">
      <c r="A104" s="116" t="s">
        <v>207</v>
      </c>
      <c r="B104" s="15">
        <v>68916.89195764266</v>
      </c>
      <c r="C104" s="16"/>
      <c r="D104" s="15">
        <v>77004.61712651666</v>
      </c>
      <c r="E104" s="16"/>
      <c r="F104" s="10">
        <v>0.11735475787046301</v>
      </c>
    </row>
    <row r="105" spans="1:6" ht="12.75">
      <c r="A105" s="19" t="s">
        <v>208</v>
      </c>
      <c r="B105" s="15">
        <v>1222728.3894236973</v>
      </c>
      <c r="C105" s="16"/>
      <c r="D105" s="15">
        <v>1338596.394804332</v>
      </c>
      <c r="E105" s="16"/>
      <c r="F105" s="10">
        <v>0.09476185094160305</v>
      </c>
    </row>
    <row r="106" spans="1:6" ht="12.75">
      <c r="A106" s="19" t="s">
        <v>215</v>
      </c>
      <c r="B106" s="15">
        <v>60298.76192192312</v>
      </c>
      <c r="C106" s="16"/>
      <c r="D106" s="15">
        <v>64899.76763382574</v>
      </c>
      <c r="E106" s="16"/>
      <c r="F106" s="10">
        <v>0.07630348559826405</v>
      </c>
    </row>
    <row r="107" spans="1:6" ht="12" customHeight="1">
      <c r="A107" s="19" t="s">
        <v>209</v>
      </c>
      <c r="B107" s="15">
        <v>46645.80983249755</v>
      </c>
      <c r="C107" s="16"/>
      <c r="D107" s="15">
        <v>49306.434422216626</v>
      </c>
      <c r="E107" s="16"/>
      <c r="F107" s="10">
        <v>0.0570388765737635</v>
      </c>
    </row>
    <row r="108" spans="1:6" ht="12" customHeight="1">
      <c r="A108" s="19" t="s">
        <v>210</v>
      </c>
      <c r="B108" s="15">
        <v>22592.107905742632</v>
      </c>
      <c r="C108" s="16"/>
      <c r="D108" s="15">
        <v>27389.355783581774</v>
      </c>
      <c r="E108" s="16"/>
      <c r="F108" s="10">
        <v>0.2123417565927852</v>
      </c>
    </row>
    <row r="109" spans="1:6" ht="12.75">
      <c r="A109" s="20" t="s">
        <v>216</v>
      </c>
      <c r="B109" s="15">
        <v>7855.552148750911</v>
      </c>
      <c r="C109" s="23"/>
      <c r="D109" s="15">
        <v>9987.04168826937</v>
      </c>
      <c r="E109" s="23"/>
      <c r="F109" s="14">
        <v>0.27133541973333863</v>
      </c>
    </row>
    <row r="110" spans="1:6" ht="12.75">
      <c r="A110" s="236" t="s">
        <v>42</v>
      </c>
      <c r="B110" s="237"/>
      <c r="C110" s="237"/>
      <c r="D110" s="237"/>
      <c r="E110" s="237"/>
      <c r="F110" s="238"/>
    </row>
    <row r="111" spans="1:6" ht="12.75">
      <c r="A111" s="249" t="s">
        <v>237</v>
      </c>
      <c r="B111" s="250"/>
      <c r="C111" s="250"/>
      <c r="D111" s="250"/>
      <c r="E111" s="250"/>
      <c r="F111" s="251"/>
    </row>
    <row r="112" spans="1:6" ht="12.75">
      <c r="A112" s="261"/>
      <c r="B112" s="262"/>
      <c r="C112" s="262"/>
      <c r="D112" s="262"/>
      <c r="E112" s="262"/>
      <c r="F112" s="263"/>
    </row>
    <row r="113" spans="1:6" ht="12.75">
      <c r="A113" s="24"/>
      <c r="B113" s="24"/>
      <c r="C113" s="24"/>
      <c r="D113" s="24"/>
      <c r="E113" s="24"/>
      <c r="F113" s="149"/>
    </row>
    <row r="114" spans="1:6" ht="12.75">
      <c r="A114" s="246" t="s">
        <v>48</v>
      </c>
      <c r="B114" s="247"/>
      <c r="C114" s="247"/>
      <c r="D114" s="247"/>
      <c r="E114" s="247"/>
      <c r="F114" s="248"/>
    </row>
    <row r="115" spans="1:6" ht="12.75">
      <c r="A115" s="241" t="s">
        <v>30</v>
      </c>
      <c r="B115" s="242"/>
      <c r="C115" s="242"/>
      <c r="D115" s="242"/>
      <c r="E115" s="242"/>
      <c r="F115" s="243"/>
    </row>
    <row r="116" spans="1:6" ht="12.75">
      <c r="A116" s="244" t="s">
        <v>314</v>
      </c>
      <c r="B116" s="244"/>
      <c r="C116" s="244"/>
      <c r="D116" s="244"/>
      <c r="E116" s="244"/>
      <c r="F116" s="244"/>
    </row>
    <row r="117" spans="1:6" ht="11.25" customHeight="1">
      <c r="A117" s="233" t="s">
        <v>28</v>
      </c>
      <c r="B117" s="239">
        <v>2019</v>
      </c>
      <c r="C117" s="239"/>
      <c r="D117" s="239">
        <v>2020</v>
      </c>
      <c r="E117" s="239"/>
      <c r="F117" s="240" t="s">
        <v>39</v>
      </c>
    </row>
    <row r="118" spans="1:6" ht="11.25" customHeight="1">
      <c r="A118" s="233"/>
      <c r="B118" s="233" t="s">
        <v>0</v>
      </c>
      <c r="C118" s="233" t="s">
        <v>27</v>
      </c>
      <c r="D118" s="233" t="s">
        <v>0</v>
      </c>
      <c r="E118" s="233" t="s">
        <v>27</v>
      </c>
      <c r="F118" s="240"/>
    </row>
    <row r="119" spans="1:6" ht="12.75">
      <c r="A119" s="233"/>
      <c r="B119" s="233"/>
      <c r="C119" s="233"/>
      <c r="D119" s="233"/>
      <c r="E119" s="233"/>
      <c r="F119" s="240"/>
    </row>
    <row r="120" spans="1:6" ht="12.75">
      <c r="A120" s="2" t="s">
        <v>1</v>
      </c>
      <c r="B120" s="3">
        <v>6</v>
      </c>
      <c r="C120" s="3"/>
      <c r="D120" s="3">
        <v>3</v>
      </c>
      <c r="E120" s="2"/>
      <c r="F120" s="4">
        <v>-0.5</v>
      </c>
    </row>
    <row r="121" spans="1:6" ht="12.75">
      <c r="A121" s="174" t="s">
        <v>229</v>
      </c>
      <c r="B121" s="5"/>
      <c r="C121" s="5"/>
      <c r="D121" s="5"/>
      <c r="E121" s="5"/>
      <c r="F121" s="6"/>
    </row>
    <row r="122" spans="1:6" ht="12.75">
      <c r="A122" s="7" t="s">
        <v>74</v>
      </c>
      <c r="B122" s="8">
        <v>28567.071</v>
      </c>
      <c r="C122" s="9">
        <v>1</v>
      </c>
      <c r="D122" s="8">
        <v>30290.234</v>
      </c>
      <c r="E122" s="9">
        <v>1</v>
      </c>
      <c r="F122" s="10">
        <v>0.060319904690263826</v>
      </c>
    </row>
    <row r="123" spans="1:6" ht="12.75">
      <c r="A123" s="7" t="s">
        <v>259</v>
      </c>
      <c r="B123" s="8">
        <v>26597.43</v>
      </c>
      <c r="C123" s="9">
        <v>0.9310520494033148</v>
      </c>
      <c r="D123" s="8">
        <v>27987.227</v>
      </c>
      <c r="E123" s="9">
        <v>0.9239686626389217</v>
      </c>
      <c r="F123" s="10">
        <v>0.052253056028345624</v>
      </c>
    </row>
    <row r="124" spans="1:6" ht="12.75">
      <c r="A124" s="7" t="s">
        <v>76</v>
      </c>
      <c r="B124" s="8">
        <v>1969.6409999999996</v>
      </c>
      <c r="C124" s="9">
        <v>0.06894795059668524</v>
      </c>
      <c r="D124" s="8">
        <v>2303.0070000000014</v>
      </c>
      <c r="E124" s="9">
        <v>0.07603133736107821</v>
      </c>
      <c r="F124" s="10">
        <v>0.1692521632114694</v>
      </c>
    </row>
    <row r="125" spans="1:6" ht="12.75">
      <c r="A125" s="7" t="s">
        <v>257</v>
      </c>
      <c r="B125" s="8">
        <v>3054.925</v>
      </c>
      <c r="C125" s="9">
        <v>0.10693868475350518</v>
      </c>
      <c r="D125" s="8">
        <v>3240.289</v>
      </c>
      <c r="E125" s="9">
        <v>0.10697471006661752</v>
      </c>
      <c r="F125" s="10">
        <v>0.060677103365876395</v>
      </c>
    </row>
    <row r="126" spans="1:6" ht="12.75">
      <c r="A126" s="7" t="s">
        <v>192</v>
      </c>
      <c r="B126" s="8">
        <v>2251.639</v>
      </c>
      <c r="C126" s="9">
        <v>0.07881938613867695</v>
      </c>
      <c r="D126" s="8">
        <v>2570.969</v>
      </c>
      <c r="E126" s="9">
        <v>0.08487781903566674</v>
      </c>
      <c r="F126" s="10">
        <v>0.14182113562609278</v>
      </c>
    </row>
    <row r="127" spans="1:6" ht="12.75">
      <c r="A127" s="7" t="s">
        <v>169</v>
      </c>
      <c r="B127" s="8">
        <v>1166.3549999999996</v>
      </c>
      <c r="C127" s="9">
        <v>0.040828651981857</v>
      </c>
      <c r="D127" s="8">
        <v>1633.6870000000013</v>
      </c>
      <c r="E127" s="9">
        <v>0.053934446330127436</v>
      </c>
      <c r="F127" s="10">
        <v>0.4006773237993595</v>
      </c>
    </row>
    <row r="128" spans="1:6" ht="12.75">
      <c r="A128" s="7" t="s">
        <v>168</v>
      </c>
      <c r="B128" s="8">
        <v>390.23600000000005</v>
      </c>
      <c r="C128" s="9">
        <v>0.013660343407274763</v>
      </c>
      <c r="D128" s="8">
        <v>921.9820000000001</v>
      </c>
      <c r="E128" s="9">
        <v>0.030438259407306</v>
      </c>
      <c r="F128" s="10">
        <v>1.3626267181910432</v>
      </c>
    </row>
    <row r="129" spans="1:6" ht="12.75">
      <c r="A129" s="11" t="s">
        <v>89</v>
      </c>
      <c r="B129" s="12">
        <v>776.119</v>
      </c>
      <c r="C129" s="13">
        <v>0.027168308574582252</v>
      </c>
      <c r="D129" s="12">
        <v>711.705</v>
      </c>
      <c r="E129" s="13">
        <v>0.023496186922821398</v>
      </c>
      <c r="F129" s="215">
        <v>-0.08299500463202159</v>
      </c>
    </row>
    <row r="130" spans="1:6" ht="12.75">
      <c r="A130" s="175" t="s">
        <v>230</v>
      </c>
      <c r="B130" s="15"/>
      <c r="C130" s="16"/>
      <c r="D130" s="15"/>
      <c r="E130" s="16"/>
      <c r="F130" s="17"/>
    </row>
    <row r="131" spans="1:6" ht="12.75">
      <c r="A131" s="7" t="s">
        <v>193</v>
      </c>
      <c r="B131" s="8">
        <v>14195.973</v>
      </c>
      <c r="C131" s="9">
        <v>0.4969348450178879</v>
      </c>
      <c r="D131" s="8">
        <v>15113.24</v>
      </c>
      <c r="E131" s="9">
        <v>0.4989476146007984</v>
      </c>
      <c r="F131" s="10">
        <v>0.06461459175781759</v>
      </c>
    </row>
    <row r="132" spans="1:6" ht="12.75">
      <c r="A132" s="7" t="s">
        <v>23</v>
      </c>
      <c r="B132" s="8">
        <v>3427.537</v>
      </c>
      <c r="C132" s="9">
        <v>0.11998209406907694</v>
      </c>
      <c r="D132" s="8">
        <v>3286.588</v>
      </c>
      <c r="E132" s="9">
        <v>0.10850322252380092</v>
      </c>
      <c r="F132" s="10">
        <v>-0.041122532010595236</v>
      </c>
    </row>
    <row r="133" spans="1:6" ht="12.75">
      <c r="A133" s="7" t="s">
        <v>194</v>
      </c>
      <c r="B133" s="8">
        <v>10943.561</v>
      </c>
      <c r="C133" s="9">
        <v>0.3830830609130351</v>
      </c>
      <c r="D133" s="8">
        <v>11890.406</v>
      </c>
      <c r="E133" s="9">
        <v>0.3925491628754007</v>
      </c>
      <c r="F133" s="10">
        <v>0.0865207403696111</v>
      </c>
    </row>
    <row r="134" spans="1:6" ht="12.75">
      <c r="A134" s="7" t="s">
        <v>195</v>
      </c>
      <c r="B134" s="8">
        <v>0</v>
      </c>
      <c r="C134" s="9">
        <v>0</v>
      </c>
      <c r="D134" s="8">
        <v>0</v>
      </c>
      <c r="E134" s="9">
        <v>0</v>
      </c>
      <c r="F134" s="211"/>
    </row>
    <row r="135" spans="1:6" ht="12.75">
      <c r="A135" s="7" t="s">
        <v>196</v>
      </c>
      <c r="B135" s="8">
        <v>0</v>
      </c>
      <c r="C135" s="9">
        <v>0</v>
      </c>
      <c r="D135" s="8">
        <v>0</v>
      </c>
      <c r="E135" s="9">
        <v>0</v>
      </c>
      <c r="F135" s="211"/>
    </row>
    <row r="136" spans="1:6" ht="12.75">
      <c r="A136" s="11" t="s">
        <v>197</v>
      </c>
      <c r="B136" s="18">
        <v>28567.070999999996</v>
      </c>
      <c r="C136" s="13">
        <v>0.9999999999999999</v>
      </c>
      <c r="D136" s="18">
        <v>30290.234000000004</v>
      </c>
      <c r="E136" s="13">
        <v>1.0000000000000002</v>
      </c>
      <c r="F136" s="14">
        <v>0.06031990469026405</v>
      </c>
    </row>
    <row r="137" spans="1:6" ht="12.75">
      <c r="A137" s="175" t="s">
        <v>231</v>
      </c>
      <c r="B137" s="15"/>
      <c r="C137" s="16"/>
      <c r="D137" s="15"/>
      <c r="E137" s="16"/>
      <c r="F137" s="17"/>
    </row>
    <row r="138" spans="1:6" ht="12.75">
      <c r="A138" s="7" t="s">
        <v>198</v>
      </c>
      <c r="B138" s="8">
        <v>22267.39</v>
      </c>
      <c r="C138" s="9">
        <v>0.7794775320157954</v>
      </c>
      <c r="D138" s="8">
        <v>23458.479</v>
      </c>
      <c r="E138" s="9">
        <v>0.774456843086785</v>
      </c>
      <c r="F138" s="10">
        <v>0.05349028332462846</v>
      </c>
    </row>
    <row r="139" spans="1:6" ht="12.75">
      <c r="A139" s="7" t="s">
        <v>24</v>
      </c>
      <c r="B139" s="8">
        <v>3659.477</v>
      </c>
      <c r="C139" s="9">
        <v>0.1281012323594533</v>
      </c>
      <c r="D139" s="8">
        <v>3527.465</v>
      </c>
      <c r="E139" s="9">
        <v>0.11645552160475221</v>
      </c>
      <c r="F139" s="10">
        <v>-0.036074007296670985</v>
      </c>
    </row>
    <row r="140" spans="1:6" ht="12.75">
      <c r="A140" s="7" t="s">
        <v>199</v>
      </c>
      <c r="B140" s="8">
        <v>15.912</v>
      </c>
      <c r="C140" s="9">
        <v>0.0005570049516101949</v>
      </c>
      <c r="D140" s="8">
        <v>10.125</v>
      </c>
      <c r="E140" s="9">
        <v>0.000334266153242659</v>
      </c>
      <c r="F140" s="10">
        <v>-0.3636877828054299</v>
      </c>
    </row>
    <row r="141" spans="1:6" ht="12.75">
      <c r="A141" s="7" t="s">
        <v>200</v>
      </c>
      <c r="B141" s="8">
        <v>27.155</v>
      </c>
      <c r="C141" s="9">
        <v>0.0009505699761799171</v>
      </c>
      <c r="D141" s="8">
        <v>-27.152</v>
      </c>
      <c r="E141" s="9">
        <v>-0.0008963945276883632</v>
      </c>
      <c r="F141" s="10">
        <v>-1.999889523108083</v>
      </c>
    </row>
    <row r="142" spans="1:6" ht="12.75">
      <c r="A142" s="7" t="s">
        <v>201</v>
      </c>
      <c r="B142" s="8">
        <v>0</v>
      </c>
      <c r="C142" s="9">
        <v>0</v>
      </c>
      <c r="D142" s="8">
        <v>986.421</v>
      </c>
      <c r="E142" s="9">
        <v>0.03256564475533599</v>
      </c>
      <c r="F142" s="10">
        <v>0</v>
      </c>
    </row>
    <row r="143" spans="1:6" ht="12.75">
      <c r="A143" s="7" t="s">
        <v>202</v>
      </c>
      <c r="B143" s="8">
        <v>627.496</v>
      </c>
      <c r="C143" s="9">
        <v>0.021965710100275943</v>
      </c>
      <c r="D143" s="8">
        <v>31.889</v>
      </c>
      <c r="E143" s="9">
        <v>0.001052781566494336</v>
      </c>
      <c r="F143" s="10">
        <v>0</v>
      </c>
    </row>
    <row r="144" spans="1:6" ht="12.75">
      <c r="A144" s="11" t="s">
        <v>186</v>
      </c>
      <c r="B144" s="18">
        <v>26597.429999999997</v>
      </c>
      <c r="C144" s="13">
        <v>0.9310520494033147</v>
      </c>
      <c r="D144" s="18">
        <v>27987.227</v>
      </c>
      <c r="E144" s="13">
        <v>0.9239686626389217</v>
      </c>
      <c r="F144" s="14">
        <v>0.052253056028345624</v>
      </c>
    </row>
    <row r="145" spans="1:6" ht="12.75">
      <c r="A145" s="175" t="s">
        <v>264</v>
      </c>
      <c r="B145" s="15"/>
      <c r="C145" s="9"/>
      <c r="D145" s="15"/>
      <c r="E145" s="9"/>
      <c r="F145" s="10"/>
    </row>
    <row r="146" spans="1:6" ht="12.75">
      <c r="A146" s="117" t="s">
        <v>25</v>
      </c>
      <c r="B146" s="15">
        <v>2.004</v>
      </c>
      <c r="C146" s="9">
        <v>7.015069903386315E-05</v>
      </c>
      <c r="D146" s="15">
        <v>2.334</v>
      </c>
      <c r="E146" s="9">
        <v>7.705453843638184E-05</v>
      </c>
      <c r="F146" s="10">
        <v>0.16467065868263475</v>
      </c>
    </row>
    <row r="147" spans="1:6" ht="12.75">
      <c r="A147" s="117" t="s">
        <v>182</v>
      </c>
      <c r="B147" s="15">
        <v>0</v>
      </c>
      <c r="C147" s="9">
        <v>0</v>
      </c>
      <c r="D147" s="15">
        <v>0</v>
      </c>
      <c r="E147" s="9">
        <v>0</v>
      </c>
      <c r="F147" s="10"/>
    </row>
    <row r="148" spans="1:6" ht="12.75">
      <c r="A148" s="117" t="s">
        <v>183</v>
      </c>
      <c r="B148" s="15">
        <v>80.904</v>
      </c>
      <c r="C148" s="9">
        <v>0.00283207193345093</v>
      </c>
      <c r="D148" s="15">
        <v>53.836</v>
      </c>
      <c r="E148" s="9">
        <v>0.0017773385309601767</v>
      </c>
      <c r="F148" s="10">
        <v>-0.3345693661623652</v>
      </c>
    </row>
    <row r="149" spans="1:6" ht="12.75">
      <c r="A149" s="117" t="s">
        <v>184</v>
      </c>
      <c r="B149" s="15">
        <v>847.507</v>
      </c>
      <c r="C149" s="9">
        <v>0.029667269703638848</v>
      </c>
      <c r="D149" s="15">
        <v>1900.108</v>
      </c>
      <c r="E149" s="9">
        <v>0.06273005352154097</v>
      </c>
      <c r="F149" s="10">
        <v>1.241996821265193</v>
      </c>
    </row>
    <row r="150" spans="1:6" ht="12.75">
      <c r="A150" s="117" t="s">
        <v>185</v>
      </c>
      <c r="B150" s="15">
        <v>51.8</v>
      </c>
      <c r="C150" s="9">
        <v>0.001813276551873309</v>
      </c>
      <c r="D150" s="15">
        <v>80.857</v>
      </c>
      <c r="E150" s="9">
        <v>0.0026694082323695484</v>
      </c>
      <c r="F150" s="10">
        <v>0</v>
      </c>
    </row>
    <row r="151" spans="1:6" ht="12.75">
      <c r="A151" s="117" t="s">
        <v>16</v>
      </c>
      <c r="B151" s="15">
        <v>2072.71</v>
      </c>
      <c r="C151" s="9">
        <v>0.07255591586550823</v>
      </c>
      <c r="D151" s="15">
        <v>1203.154</v>
      </c>
      <c r="E151" s="9">
        <v>0.039720855243310434</v>
      </c>
      <c r="F151" s="10">
        <v>0</v>
      </c>
    </row>
    <row r="152" spans="1:6" ht="12.75">
      <c r="A152" s="11" t="s">
        <v>265</v>
      </c>
      <c r="B152" s="18">
        <v>3054.925</v>
      </c>
      <c r="C152" s="13">
        <v>0.10693868475350518</v>
      </c>
      <c r="D152" s="18">
        <v>3240.2889999999998</v>
      </c>
      <c r="E152" s="13">
        <v>0.1069747100666175</v>
      </c>
      <c r="F152" s="14">
        <v>0.06067710336587617</v>
      </c>
    </row>
    <row r="153" spans="1:6" ht="12.75">
      <c r="A153" s="175" t="s">
        <v>232</v>
      </c>
      <c r="B153" s="16"/>
      <c r="C153" s="16"/>
      <c r="D153" s="16"/>
      <c r="E153" s="16"/>
      <c r="F153" s="17"/>
    </row>
    <row r="154" spans="1:6" ht="12.75">
      <c r="A154" s="7" t="s">
        <v>203</v>
      </c>
      <c r="B154" s="17">
        <v>1.1491591913481398</v>
      </c>
      <c r="C154" s="17"/>
      <c r="D154" s="17">
        <v>1.2185476899472822</v>
      </c>
      <c r="E154" s="17"/>
      <c r="F154" s="17"/>
    </row>
    <row r="155" spans="1:6" ht="12.75">
      <c r="A155" s="19" t="s">
        <v>204</v>
      </c>
      <c r="B155" s="17">
        <v>1.268736650565694</v>
      </c>
      <c r="C155" s="17"/>
      <c r="D155" s="17">
        <v>1.2943205818767543</v>
      </c>
      <c r="E155" s="17"/>
      <c r="F155" s="17"/>
    </row>
    <row r="156" spans="1:6" ht="12.75">
      <c r="A156" s="11" t="s">
        <v>214</v>
      </c>
      <c r="B156" s="21">
        <v>0.044839258285194854</v>
      </c>
      <c r="C156" s="22"/>
      <c r="D156" s="21">
        <v>0.039752569502134544</v>
      </c>
      <c r="E156" s="22"/>
      <c r="F156" s="22"/>
    </row>
    <row r="157" spans="1:6" ht="12.75">
      <c r="A157" s="176" t="s">
        <v>233</v>
      </c>
      <c r="B157" s="17"/>
      <c r="C157" s="17"/>
      <c r="D157" s="17"/>
      <c r="E157" s="17"/>
      <c r="F157" s="17"/>
    </row>
    <row r="158" spans="1:6" ht="12.75">
      <c r="A158" s="19" t="s">
        <v>205</v>
      </c>
      <c r="B158" s="15">
        <v>229277.5931811615</v>
      </c>
      <c r="C158" s="16"/>
      <c r="D158" s="15">
        <v>247148.18169208305</v>
      </c>
      <c r="E158" s="16"/>
      <c r="F158" s="10">
        <v>0.07794302209375203</v>
      </c>
    </row>
    <row r="159" spans="1:6" ht="12.75">
      <c r="A159" s="19" t="s">
        <v>206</v>
      </c>
      <c r="B159" s="15">
        <v>27509.205752993676</v>
      </c>
      <c r="C159" s="16"/>
      <c r="D159" s="15">
        <v>26816.374154488865</v>
      </c>
      <c r="E159" s="16"/>
      <c r="F159" s="10">
        <v>-0.02518544536420919</v>
      </c>
    </row>
    <row r="160" spans="1:6" ht="12.75">
      <c r="A160" s="116" t="s">
        <v>207</v>
      </c>
      <c r="B160" s="15">
        <v>109175.25820474849</v>
      </c>
      <c r="C160" s="16"/>
      <c r="D160" s="15">
        <v>119102.83894306385</v>
      </c>
      <c r="E160" s="16"/>
      <c r="F160" s="10">
        <v>0.09093251439531347</v>
      </c>
    </row>
    <row r="161" spans="1:6" ht="12.75">
      <c r="A161" s="19" t="s">
        <v>208</v>
      </c>
      <c r="B161" s="15">
        <v>1627657.5033364978</v>
      </c>
      <c r="C161" s="16"/>
      <c r="D161" s="15">
        <v>1761628.5101169932</v>
      </c>
      <c r="E161" s="16"/>
      <c r="F161" s="10">
        <v>0.08230908929296943</v>
      </c>
    </row>
    <row r="162" spans="1:6" ht="12.75">
      <c r="A162" s="19" t="s">
        <v>215</v>
      </c>
      <c r="B162" s="15">
        <v>101647.84789566712</v>
      </c>
      <c r="C162" s="16"/>
      <c r="D162" s="15">
        <v>110047.29081472161</v>
      </c>
      <c r="E162" s="16"/>
      <c r="F162" s="10">
        <v>0.08263276688037502</v>
      </c>
    </row>
    <row r="163" spans="1:6" ht="12.75">
      <c r="A163" s="19" t="s">
        <v>209</v>
      </c>
      <c r="B163" s="15">
        <v>85099.66082262456</v>
      </c>
      <c r="C163" s="16"/>
      <c r="D163" s="15">
        <v>92240.00865051903</v>
      </c>
      <c r="E163" s="16"/>
      <c r="F163" s="10">
        <v>0.08390571429864191</v>
      </c>
    </row>
    <row r="164" spans="1:6" ht="12.75">
      <c r="A164" s="19" t="s">
        <v>210</v>
      </c>
      <c r="B164" s="15">
        <v>29370.742238916173</v>
      </c>
      <c r="C164" s="16"/>
      <c r="D164" s="15">
        <v>28781.770412617603</v>
      </c>
      <c r="E164" s="16"/>
      <c r="F164" s="10">
        <v>-0.02005301130994852</v>
      </c>
    </row>
    <row r="165" spans="1:6" ht="12" customHeight="1">
      <c r="A165" s="20" t="s">
        <v>216</v>
      </c>
      <c r="B165" s="15">
        <v>11675.05852004013</v>
      </c>
      <c r="C165" s="23"/>
      <c r="D165" s="15">
        <v>12740.991664045298</v>
      </c>
      <c r="E165" s="23"/>
      <c r="F165" s="14">
        <v>0.0913000257922052</v>
      </c>
    </row>
    <row r="166" spans="1:6" ht="12.75">
      <c r="A166" s="236" t="s">
        <v>42</v>
      </c>
      <c r="B166" s="237"/>
      <c r="C166" s="237"/>
      <c r="D166" s="237"/>
      <c r="E166" s="237"/>
      <c r="F166" s="238"/>
    </row>
    <row r="167" spans="1:6" ht="12.75">
      <c r="A167" s="145" t="s">
        <v>237</v>
      </c>
      <c r="B167" s="146"/>
      <c r="C167" s="146"/>
      <c r="D167" s="146"/>
      <c r="E167" s="146"/>
      <c r="F167" s="147"/>
    </row>
    <row r="168" spans="1:6" ht="12.75">
      <c r="A168" s="230"/>
      <c r="B168" s="231"/>
      <c r="C168" s="231"/>
      <c r="D168" s="231"/>
      <c r="E168" s="231"/>
      <c r="F168" s="232"/>
    </row>
  </sheetData>
  <sheetProtection/>
  <mergeCells count="41">
    <mergeCell ref="A58:F58"/>
    <mergeCell ref="D6:D7"/>
    <mergeCell ref="F61:F63"/>
    <mergeCell ref="A112:F112"/>
    <mergeCell ref="A59:F59"/>
    <mergeCell ref="A55:F55"/>
    <mergeCell ref="A56:F56"/>
    <mergeCell ref="B5:C5"/>
    <mergeCell ref="B6:B7"/>
    <mergeCell ref="A4:F4"/>
    <mergeCell ref="A5:A7"/>
    <mergeCell ref="C6:C7"/>
    <mergeCell ref="E6:E7"/>
    <mergeCell ref="A1:F1"/>
    <mergeCell ref="A114:F114"/>
    <mergeCell ref="A111:F111"/>
    <mergeCell ref="B118:B119"/>
    <mergeCell ref="D61:E61"/>
    <mergeCell ref="D5:E5"/>
    <mergeCell ref="D118:D119"/>
    <mergeCell ref="A2:F2"/>
    <mergeCell ref="A3:F3"/>
    <mergeCell ref="F5:F7"/>
    <mergeCell ref="A116:F116"/>
    <mergeCell ref="B117:C117"/>
    <mergeCell ref="A61:A63"/>
    <mergeCell ref="A117:A119"/>
    <mergeCell ref="A60:F60"/>
    <mergeCell ref="A110:F110"/>
    <mergeCell ref="E118:E119"/>
    <mergeCell ref="C118:C119"/>
    <mergeCell ref="A168:F168"/>
    <mergeCell ref="B62:B63"/>
    <mergeCell ref="C62:C63"/>
    <mergeCell ref="D62:D63"/>
    <mergeCell ref="E62:E63"/>
    <mergeCell ref="B61:C61"/>
    <mergeCell ref="A166:F166"/>
    <mergeCell ref="D117:E117"/>
    <mergeCell ref="F117:F119"/>
    <mergeCell ref="A115:F115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W28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2.33203125" style="98" customWidth="1"/>
    <col min="3" max="4" width="10.66015625" style="98" customWidth="1"/>
    <col min="5" max="5" width="12.5" style="98" customWidth="1"/>
    <col min="6" max="7" width="10.66015625" style="98" customWidth="1"/>
    <col min="8" max="8" width="12.5" style="98" customWidth="1"/>
    <col min="9" max="10" width="13.33203125" style="98" bestFit="1" customWidth="1"/>
    <col min="11" max="11" width="13" style="98" customWidth="1"/>
    <col min="12" max="13" width="10.66015625" style="98" customWidth="1"/>
    <col min="14" max="14" width="12.33203125" style="98" customWidth="1"/>
    <col min="15" max="16" width="10.66015625" style="98" customWidth="1"/>
    <col min="17" max="17" width="12.5" style="98" customWidth="1"/>
    <col min="18" max="19" width="10.66015625" style="98" customWidth="1"/>
    <col min="20" max="20" width="13.16015625" style="98" customWidth="1"/>
    <col min="21" max="22" width="13.33203125" style="98" bestFit="1" customWidth="1"/>
    <col min="23" max="23" width="13" style="98" customWidth="1"/>
    <col min="24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23" ht="12.75">
      <c r="A2" s="278" t="s">
        <v>241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80"/>
    </row>
    <row r="3" spans="1:23" ht="12.75">
      <c r="A3" s="281" t="s">
        <v>349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3"/>
    </row>
    <row r="4" spans="1:23" ht="12.75">
      <c r="A4" s="284" t="s">
        <v>235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</row>
    <row r="5" spans="1:23" ht="12" customHeight="1">
      <c r="A5" s="271" t="s">
        <v>3</v>
      </c>
      <c r="B5" s="271" t="s">
        <v>4</v>
      </c>
      <c r="C5" s="268" t="s">
        <v>243</v>
      </c>
      <c r="D5" s="268"/>
      <c r="E5" s="268"/>
      <c r="F5" s="268" t="s">
        <v>244</v>
      </c>
      <c r="G5" s="268"/>
      <c r="H5" s="268"/>
      <c r="I5" s="268" t="s">
        <v>238</v>
      </c>
      <c r="J5" s="268"/>
      <c r="K5" s="268"/>
      <c r="L5" s="268" t="s">
        <v>245</v>
      </c>
      <c r="M5" s="268"/>
      <c r="N5" s="268"/>
      <c r="O5" s="268" t="s">
        <v>246</v>
      </c>
      <c r="P5" s="268"/>
      <c r="Q5" s="268"/>
      <c r="R5" s="268" t="s">
        <v>2</v>
      </c>
      <c r="S5" s="268"/>
      <c r="T5" s="268"/>
      <c r="U5" s="268" t="s">
        <v>239</v>
      </c>
      <c r="V5" s="268"/>
      <c r="W5" s="268"/>
    </row>
    <row r="6" spans="1:23" ht="25.5">
      <c r="A6" s="271"/>
      <c r="B6" s="271"/>
      <c r="C6" s="181">
        <v>2019</v>
      </c>
      <c r="D6" s="181">
        <v>2020</v>
      </c>
      <c r="E6" s="182" t="s">
        <v>240</v>
      </c>
      <c r="F6" s="181">
        <v>2019</v>
      </c>
      <c r="G6" s="181">
        <v>2020</v>
      </c>
      <c r="H6" s="182" t="s">
        <v>240</v>
      </c>
      <c r="I6" s="181">
        <v>2019</v>
      </c>
      <c r="J6" s="181">
        <v>2020</v>
      </c>
      <c r="K6" s="182" t="s">
        <v>240</v>
      </c>
      <c r="L6" s="181">
        <v>2019</v>
      </c>
      <c r="M6" s="181">
        <v>2020</v>
      </c>
      <c r="N6" s="182" t="s">
        <v>240</v>
      </c>
      <c r="O6" s="181">
        <v>2019</v>
      </c>
      <c r="P6" s="181">
        <v>2020</v>
      </c>
      <c r="Q6" s="182" t="s">
        <v>240</v>
      </c>
      <c r="R6" s="181">
        <v>2019</v>
      </c>
      <c r="S6" s="181">
        <v>2020</v>
      </c>
      <c r="T6" s="182" t="s">
        <v>240</v>
      </c>
      <c r="U6" s="181">
        <v>2019</v>
      </c>
      <c r="V6" s="181">
        <v>2020</v>
      </c>
      <c r="W6" s="182" t="s">
        <v>240</v>
      </c>
    </row>
    <row r="7" spans="1:23" ht="12.75">
      <c r="A7" s="99">
        <v>67</v>
      </c>
      <c r="B7" s="51" t="s">
        <v>5</v>
      </c>
      <c r="C7" s="153">
        <v>87952.988</v>
      </c>
      <c r="D7" s="153">
        <v>72923.031</v>
      </c>
      <c r="E7" s="148">
        <v>-0.17088625800865342</v>
      </c>
      <c r="F7" s="153">
        <v>279157.013</v>
      </c>
      <c r="G7" s="153">
        <v>285019.653</v>
      </c>
      <c r="H7" s="148">
        <v>0.021001227721261007</v>
      </c>
      <c r="I7" s="153">
        <v>367110.001</v>
      </c>
      <c r="J7" s="153">
        <v>357942.684</v>
      </c>
      <c r="K7" s="148">
        <v>-0.024971580657101144</v>
      </c>
      <c r="L7" s="153">
        <v>150164.315</v>
      </c>
      <c r="M7" s="153">
        <v>122314.739</v>
      </c>
      <c r="N7" s="148">
        <v>-0.18546068018889839</v>
      </c>
      <c r="O7" s="153">
        <v>48689.681</v>
      </c>
      <c r="P7" s="153">
        <v>61167.493</v>
      </c>
      <c r="Q7" s="148">
        <v>0.256272206835777</v>
      </c>
      <c r="R7" s="153">
        <v>168256.005</v>
      </c>
      <c r="S7" s="153">
        <v>174460.452</v>
      </c>
      <c r="T7" s="148">
        <v>0.03687504050746937</v>
      </c>
      <c r="U7" s="153">
        <v>367110.001</v>
      </c>
      <c r="V7" s="153">
        <v>357942.684</v>
      </c>
      <c r="W7" s="148">
        <v>-0.024971580657101144</v>
      </c>
    </row>
    <row r="8" spans="1:23" ht="12.75">
      <c r="A8" s="101">
        <v>78</v>
      </c>
      <c r="B8" s="53" t="s">
        <v>49</v>
      </c>
      <c r="C8" s="154">
        <v>74642.533</v>
      </c>
      <c r="D8" s="154">
        <v>93663.872</v>
      </c>
      <c r="E8" s="148">
        <v>0.2548324425163868</v>
      </c>
      <c r="F8" s="154">
        <v>107048.398</v>
      </c>
      <c r="G8" s="154">
        <v>100293.039</v>
      </c>
      <c r="H8" s="148">
        <v>-0.06310565245450939</v>
      </c>
      <c r="I8" s="154">
        <v>181690.93099999998</v>
      </c>
      <c r="J8" s="154">
        <v>193956.91100000002</v>
      </c>
      <c r="K8" s="148">
        <v>0.06751013896230207</v>
      </c>
      <c r="L8" s="154">
        <v>109180.561</v>
      </c>
      <c r="M8" s="154">
        <v>110533.348</v>
      </c>
      <c r="N8" s="148">
        <v>0.012390364984477431</v>
      </c>
      <c r="O8" s="154">
        <v>24681.833</v>
      </c>
      <c r="P8" s="154">
        <v>22710.748</v>
      </c>
      <c r="Q8" s="148">
        <v>-0.07985974947646712</v>
      </c>
      <c r="R8" s="154">
        <v>47828.537</v>
      </c>
      <c r="S8" s="154">
        <v>60712.815</v>
      </c>
      <c r="T8" s="148">
        <v>0.269384739909565</v>
      </c>
      <c r="U8" s="154">
        <v>181690.93099999998</v>
      </c>
      <c r="V8" s="154">
        <v>193956.911</v>
      </c>
      <c r="W8" s="148">
        <v>0.06751013896230185</v>
      </c>
    </row>
    <row r="9" spans="1:23" ht="12.75">
      <c r="A9" s="101">
        <v>80</v>
      </c>
      <c r="B9" s="53" t="s">
        <v>6</v>
      </c>
      <c r="C9" s="154">
        <v>35267.813</v>
      </c>
      <c r="D9" s="154">
        <v>41952.296</v>
      </c>
      <c r="E9" s="148">
        <v>0.18953494507867563</v>
      </c>
      <c r="F9" s="154">
        <v>29648.341</v>
      </c>
      <c r="G9" s="154">
        <v>29290.437</v>
      </c>
      <c r="H9" s="148">
        <v>-0.012071636655825002</v>
      </c>
      <c r="I9" s="154">
        <v>64916.154</v>
      </c>
      <c r="J9" s="154">
        <v>71242.73300000001</v>
      </c>
      <c r="K9" s="148">
        <v>0.09745769904976198</v>
      </c>
      <c r="L9" s="154">
        <v>33180.173</v>
      </c>
      <c r="M9" s="154">
        <v>36903.571</v>
      </c>
      <c r="N9" s="148">
        <v>0.11221755835932501</v>
      </c>
      <c r="O9" s="154">
        <v>10184.308</v>
      </c>
      <c r="P9" s="154">
        <v>10423.267</v>
      </c>
      <c r="Q9" s="148">
        <v>0.023463449848531548</v>
      </c>
      <c r="R9" s="154">
        <v>21551.673</v>
      </c>
      <c r="S9" s="154">
        <v>23915.895</v>
      </c>
      <c r="T9" s="148">
        <v>0.10970016109654224</v>
      </c>
      <c r="U9" s="154">
        <v>64916.153999999995</v>
      </c>
      <c r="V9" s="154">
        <v>71242.73300000001</v>
      </c>
      <c r="W9" s="148">
        <v>0.0974576990497622</v>
      </c>
    </row>
    <row r="10" spans="1:23" ht="12.75">
      <c r="A10" s="52">
        <v>81</v>
      </c>
      <c r="B10" s="56" t="s">
        <v>319</v>
      </c>
      <c r="C10" s="154">
        <v>38628.605</v>
      </c>
      <c r="D10" s="154">
        <v>45944.979</v>
      </c>
      <c r="E10" s="148">
        <v>0.18940300847001845</v>
      </c>
      <c r="F10" s="154">
        <v>76372.076</v>
      </c>
      <c r="G10" s="154">
        <v>78857.273</v>
      </c>
      <c r="H10" s="148">
        <v>0.0325406500669172</v>
      </c>
      <c r="I10" s="154">
        <v>115000.68100000001</v>
      </c>
      <c r="J10" s="154">
        <v>124802.25200000001</v>
      </c>
      <c r="K10" s="148">
        <v>0.08523054746084502</v>
      </c>
      <c r="L10" s="154">
        <v>82218.524</v>
      </c>
      <c r="M10" s="154">
        <v>73486.518</v>
      </c>
      <c r="N10" s="148">
        <v>-0.10620484989489731</v>
      </c>
      <c r="O10" s="154">
        <v>2888.175</v>
      </c>
      <c r="P10" s="154">
        <v>13349.668</v>
      </c>
      <c r="Q10" s="148">
        <v>3.6221811351458966</v>
      </c>
      <c r="R10" s="154">
        <v>29893.982</v>
      </c>
      <c r="S10" s="154">
        <v>37966.066</v>
      </c>
      <c r="T10" s="148">
        <v>0.27002371246493695</v>
      </c>
      <c r="U10" s="154">
        <v>115000.68100000001</v>
      </c>
      <c r="V10" s="154">
        <v>124802.25200000001</v>
      </c>
      <c r="W10" s="148">
        <v>0.08523054746084502</v>
      </c>
    </row>
    <row r="11" spans="1:23" ht="12.75">
      <c r="A11" s="101">
        <v>99</v>
      </c>
      <c r="B11" s="53" t="s">
        <v>7</v>
      </c>
      <c r="C11" s="154">
        <v>113158.088</v>
      </c>
      <c r="D11" s="154">
        <v>97069.296</v>
      </c>
      <c r="E11" s="148">
        <v>-0.142179779495744</v>
      </c>
      <c r="F11" s="154">
        <v>103778.231</v>
      </c>
      <c r="G11" s="154">
        <v>113021.092</v>
      </c>
      <c r="H11" s="148">
        <v>0.08906358213024479</v>
      </c>
      <c r="I11" s="154">
        <v>216936.31900000002</v>
      </c>
      <c r="J11" s="154">
        <v>210090.388</v>
      </c>
      <c r="K11" s="148">
        <v>-0.03155732996465199</v>
      </c>
      <c r="L11" s="154">
        <v>120432.369</v>
      </c>
      <c r="M11" s="154">
        <v>110977.847</v>
      </c>
      <c r="N11" s="148">
        <v>-0.07850482456257268</v>
      </c>
      <c r="O11" s="154">
        <v>38631.941</v>
      </c>
      <c r="P11" s="154">
        <v>38219.866</v>
      </c>
      <c r="Q11" s="148">
        <v>-0.01066669158559741</v>
      </c>
      <c r="R11" s="154">
        <v>57872.009</v>
      </c>
      <c r="S11" s="154">
        <v>60892.675</v>
      </c>
      <c r="T11" s="148">
        <v>0.052195630533579784</v>
      </c>
      <c r="U11" s="154">
        <v>216936.319</v>
      </c>
      <c r="V11" s="154">
        <v>210090.38799999998</v>
      </c>
      <c r="W11" s="148">
        <v>-0.03155732996465199</v>
      </c>
    </row>
    <row r="12" spans="1:23" ht="12.75">
      <c r="A12" s="101">
        <v>107</v>
      </c>
      <c r="B12" s="53" t="s">
        <v>45</v>
      </c>
      <c r="C12" s="154">
        <v>49692.612</v>
      </c>
      <c r="D12" s="154">
        <v>64060.28</v>
      </c>
      <c r="E12" s="148">
        <v>0.2891308671800146</v>
      </c>
      <c r="F12" s="154">
        <v>103708.691</v>
      </c>
      <c r="G12" s="154">
        <v>101664.895</v>
      </c>
      <c r="H12" s="148">
        <v>-0.019707085108228828</v>
      </c>
      <c r="I12" s="154">
        <v>153401.303</v>
      </c>
      <c r="J12" s="154">
        <v>165725.175</v>
      </c>
      <c r="K12" s="148">
        <v>0.0803374662339078</v>
      </c>
      <c r="L12" s="154">
        <v>92987.214</v>
      </c>
      <c r="M12" s="154">
        <v>99447.59</v>
      </c>
      <c r="N12" s="148">
        <v>0.06947596042612902</v>
      </c>
      <c r="O12" s="154">
        <v>16827.343</v>
      </c>
      <c r="P12" s="154">
        <v>25529.062</v>
      </c>
      <c r="Q12" s="148">
        <v>0.5171178242459311</v>
      </c>
      <c r="R12" s="154">
        <v>43586.746</v>
      </c>
      <c r="S12" s="154">
        <v>40748.523</v>
      </c>
      <c r="T12" s="148">
        <v>-0.06511665266317423</v>
      </c>
      <c r="U12" s="154">
        <v>153401.303</v>
      </c>
      <c r="V12" s="154">
        <v>165725.175</v>
      </c>
      <c r="W12" s="148">
        <v>0.0803374662339078</v>
      </c>
    </row>
    <row r="13" spans="1:23" ht="12.75">
      <c r="A13" s="269" t="s">
        <v>8</v>
      </c>
      <c r="B13" s="269"/>
      <c r="C13" s="183">
        <v>399342.639</v>
      </c>
      <c r="D13" s="183">
        <v>415613.75399999996</v>
      </c>
      <c r="E13" s="184">
        <v>0.040744747519936064</v>
      </c>
      <c r="F13" s="183">
        <v>699712.75</v>
      </c>
      <c r="G13" s="183">
        <v>708146.389</v>
      </c>
      <c r="H13" s="184">
        <v>0.01205300174964652</v>
      </c>
      <c r="I13" s="183">
        <v>1099055.389</v>
      </c>
      <c r="J13" s="183">
        <v>1123760.143</v>
      </c>
      <c r="K13" s="184">
        <v>0.022478170115227902</v>
      </c>
      <c r="L13" s="183">
        <v>588163.156</v>
      </c>
      <c r="M13" s="183">
        <v>553663.613</v>
      </c>
      <c r="N13" s="184">
        <v>-0.058656416417895985</v>
      </c>
      <c r="O13" s="183">
        <v>141903.281</v>
      </c>
      <c r="P13" s="183">
        <v>171400.10400000002</v>
      </c>
      <c r="Q13" s="184">
        <v>0.20786568705201414</v>
      </c>
      <c r="R13" s="183">
        <v>368988.95200000005</v>
      </c>
      <c r="S13" s="183">
        <v>398696.426</v>
      </c>
      <c r="T13" s="184">
        <v>0.08051047013461776</v>
      </c>
      <c r="U13" s="183">
        <v>1099055.389</v>
      </c>
      <c r="V13" s="183">
        <v>1123760.143</v>
      </c>
      <c r="W13" s="184">
        <v>0.022478170115227902</v>
      </c>
    </row>
    <row r="14" spans="1:23" ht="12.75">
      <c r="A14" s="99">
        <v>62</v>
      </c>
      <c r="B14" s="51" t="s">
        <v>9</v>
      </c>
      <c r="C14" s="153">
        <v>1546.691</v>
      </c>
      <c r="D14" s="153"/>
      <c r="E14" s="148"/>
      <c r="F14" s="153">
        <v>311.049</v>
      </c>
      <c r="G14" s="153"/>
      <c r="H14" s="148"/>
      <c r="I14" s="153">
        <v>1857.74</v>
      </c>
      <c r="J14" s="153"/>
      <c r="K14" s="148"/>
      <c r="L14" s="153">
        <v>1238.199</v>
      </c>
      <c r="M14" s="153"/>
      <c r="N14" s="148"/>
      <c r="O14" s="153">
        <v>38.249</v>
      </c>
      <c r="P14" s="153"/>
      <c r="Q14" s="148"/>
      <c r="R14" s="153">
        <v>581.292</v>
      </c>
      <c r="S14" s="153"/>
      <c r="T14" s="148"/>
      <c r="U14" s="153">
        <v>1857.7400000000002</v>
      </c>
      <c r="V14" s="153"/>
      <c r="W14" s="148"/>
    </row>
    <row r="15" spans="1:23" ht="12.75">
      <c r="A15" s="52">
        <v>63</v>
      </c>
      <c r="B15" s="56" t="s">
        <v>339</v>
      </c>
      <c r="C15" s="154">
        <v>8143.558</v>
      </c>
      <c r="D15" s="154">
        <v>19418.6</v>
      </c>
      <c r="E15" s="148">
        <v>1.3845351135216326</v>
      </c>
      <c r="F15" s="154">
        <v>1709.353</v>
      </c>
      <c r="G15" s="154">
        <v>5070.543</v>
      </c>
      <c r="H15" s="148">
        <v>1.9663521812054032</v>
      </c>
      <c r="I15" s="154">
        <v>9852.911</v>
      </c>
      <c r="J15" s="154">
        <v>24489.142999999996</v>
      </c>
      <c r="K15" s="148">
        <v>1.4854728719258699</v>
      </c>
      <c r="L15" s="154">
        <v>5874.301</v>
      </c>
      <c r="M15" s="154">
        <v>12990.033</v>
      </c>
      <c r="N15" s="148">
        <v>1.211332548332133</v>
      </c>
      <c r="O15" s="154">
        <v>1179.367</v>
      </c>
      <c r="P15" s="154">
        <v>3104.538</v>
      </c>
      <c r="Q15" s="148">
        <v>1.6323765206250473</v>
      </c>
      <c r="R15" s="154">
        <v>2799.243</v>
      </c>
      <c r="S15" s="154">
        <v>8394.572</v>
      </c>
      <c r="T15" s="148">
        <v>1.998872195089887</v>
      </c>
      <c r="U15" s="154">
        <v>9852.911</v>
      </c>
      <c r="V15" s="154">
        <v>24489.143</v>
      </c>
      <c r="W15" s="148">
        <v>1.4854728719258703</v>
      </c>
    </row>
    <row r="16" spans="1:23" ht="12.75">
      <c r="A16" s="52">
        <v>65</v>
      </c>
      <c r="B16" s="56" t="s">
        <v>10</v>
      </c>
      <c r="C16" s="154">
        <v>4365.109</v>
      </c>
      <c r="D16" s="154"/>
      <c r="E16" s="148"/>
      <c r="F16" s="154">
        <v>2294.419</v>
      </c>
      <c r="G16" s="154"/>
      <c r="H16" s="148"/>
      <c r="I16" s="154">
        <v>6659.528</v>
      </c>
      <c r="J16" s="154"/>
      <c r="K16" s="148"/>
      <c r="L16" s="154">
        <v>3264.972</v>
      </c>
      <c r="M16" s="154"/>
      <c r="N16" s="148"/>
      <c r="O16" s="154">
        <v>591.421</v>
      </c>
      <c r="P16" s="154"/>
      <c r="Q16" s="148"/>
      <c r="R16" s="154">
        <v>2803.135</v>
      </c>
      <c r="S16" s="154"/>
      <c r="T16" s="148"/>
      <c r="U16" s="154">
        <v>6659.528</v>
      </c>
      <c r="V16" s="154"/>
      <c r="W16" s="148"/>
    </row>
    <row r="17" spans="1:23" ht="12.75">
      <c r="A17" s="52">
        <v>68</v>
      </c>
      <c r="B17" s="56" t="s">
        <v>11</v>
      </c>
      <c r="C17" s="154">
        <v>3104.74</v>
      </c>
      <c r="D17" s="154"/>
      <c r="E17" s="148"/>
      <c r="F17" s="154">
        <v>1073.625</v>
      </c>
      <c r="G17" s="154"/>
      <c r="H17" s="148"/>
      <c r="I17" s="154">
        <v>4178.365</v>
      </c>
      <c r="J17" s="154"/>
      <c r="K17" s="148"/>
      <c r="L17" s="154">
        <v>1795.031</v>
      </c>
      <c r="M17" s="154"/>
      <c r="N17" s="148"/>
      <c r="O17" s="154">
        <v>245.36</v>
      </c>
      <c r="P17" s="154"/>
      <c r="Q17" s="148"/>
      <c r="R17" s="154">
        <v>2137.974</v>
      </c>
      <c r="S17" s="154"/>
      <c r="T17" s="148"/>
      <c r="U17" s="154">
        <v>4178.365</v>
      </c>
      <c r="V17" s="154"/>
      <c r="W17" s="148"/>
    </row>
    <row r="18" spans="1:23" ht="12.75">
      <c r="A18" s="52">
        <v>76</v>
      </c>
      <c r="B18" s="56" t="s">
        <v>46</v>
      </c>
      <c r="C18" s="154">
        <v>4647.444</v>
      </c>
      <c r="D18" s="154">
        <v>3852.218</v>
      </c>
      <c r="E18" s="148">
        <v>-0.1711103996089034</v>
      </c>
      <c r="F18" s="154">
        <v>12872.343</v>
      </c>
      <c r="G18" s="154">
        <v>13423.077</v>
      </c>
      <c r="H18" s="148">
        <v>0.04278428565801873</v>
      </c>
      <c r="I18" s="154">
        <v>17519.787</v>
      </c>
      <c r="J18" s="154">
        <v>17275.295</v>
      </c>
      <c r="K18" s="148">
        <v>-0.01395519249178101</v>
      </c>
      <c r="L18" s="154">
        <v>6866.949</v>
      </c>
      <c r="M18" s="154">
        <v>6081.683</v>
      </c>
      <c r="N18" s="148">
        <v>-0.11435442435934784</v>
      </c>
      <c r="O18" s="154">
        <v>1314.311</v>
      </c>
      <c r="P18" s="154">
        <v>1423.052</v>
      </c>
      <c r="Q18" s="148">
        <v>0.08273612562019195</v>
      </c>
      <c r="R18" s="154">
        <v>9338.527</v>
      </c>
      <c r="S18" s="154">
        <v>9770.56</v>
      </c>
      <c r="T18" s="148">
        <v>0.046263506011172684</v>
      </c>
      <c r="U18" s="154">
        <v>17519.787</v>
      </c>
      <c r="V18" s="154">
        <v>17275.295</v>
      </c>
      <c r="W18" s="148">
        <v>-0.01395519249178101</v>
      </c>
    </row>
    <row r="19" spans="1:23" ht="12.75">
      <c r="A19" s="104">
        <v>94</v>
      </c>
      <c r="B19" s="58" t="s">
        <v>12</v>
      </c>
      <c r="C19" s="155">
        <v>565.775</v>
      </c>
      <c r="D19" s="155">
        <v>416.048</v>
      </c>
      <c r="E19" s="148">
        <v>-0.26464053731607085</v>
      </c>
      <c r="F19" s="155">
        <v>396.078</v>
      </c>
      <c r="G19" s="155">
        <v>528.466</v>
      </c>
      <c r="H19" s="148">
        <v>0.33424729472477654</v>
      </c>
      <c r="I19" s="155">
        <v>961.853</v>
      </c>
      <c r="J19" s="155">
        <v>944.514</v>
      </c>
      <c r="K19" s="148">
        <v>-0.01802666311796075</v>
      </c>
      <c r="L19" s="155">
        <v>429.841</v>
      </c>
      <c r="M19" s="155">
        <v>366.888</v>
      </c>
      <c r="N19" s="148">
        <v>-0.146456480419504</v>
      </c>
      <c r="O19" s="155">
        <v>107.147</v>
      </c>
      <c r="P19" s="155">
        <v>127.682</v>
      </c>
      <c r="Q19" s="148">
        <v>0.19165258943320862</v>
      </c>
      <c r="R19" s="155">
        <v>424.865</v>
      </c>
      <c r="S19" s="155">
        <v>449.944</v>
      </c>
      <c r="T19" s="148">
        <v>0.059028161886717</v>
      </c>
      <c r="U19" s="155">
        <v>961.8530000000001</v>
      </c>
      <c r="V19" s="155">
        <v>944.514</v>
      </c>
      <c r="W19" s="148">
        <v>-0.01802666311796086</v>
      </c>
    </row>
    <row r="20" spans="1:23" ht="12.75">
      <c r="A20" s="269" t="s">
        <v>13</v>
      </c>
      <c r="B20" s="269"/>
      <c r="C20" s="183">
        <v>22373.317</v>
      </c>
      <c r="D20" s="183">
        <v>23686.865999999998</v>
      </c>
      <c r="E20" s="184">
        <v>0.058710516639084</v>
      </c>
      <c r="F20" s="183">
        <v>18656.867000000002</v>
      </c>
      <c r="G20" s="183">
        <v>19022.086</v>
      </c>
      <c r="H20" s="184">
        <v>0.019575580401575365</v>
      </c>
      <c r="I20" s="183">
        <v>41030.18400000001</v>
      </c>
      <c r="J20" s="183">
        <v>42708.952</v>
      </c>
      <c r="K20" s="184">
        <v>0.04091543922883667</v>
      </c>
      <c r="L20" s="183">
        <v>19469.293</v>
      </c>
      <c r="M20" s="183">
        <v>19438.604</v>
      </c>
      <c r="N20" s="184">
        <v>-0.0015762770635791012</v>
      </c>
      <c r="O20" s="183">
        <v>3475.8549999999996</v>
      </c>
      <c r="P20" s="183">
        <v>4655.272</v>
      </c>
      <c r="Q20" s="184">
        <v>0.339317088888921</v>
      </c>
      <c r="R20" s="183">
        <v>18085.036000000004</v>
      </c>
      <c r="S20" s="183">
        <v>18615.075999999997</v>
      </c>
      <c r="T20" s="184">
        <v>0.029308208178296935</v>
      </c>
      <c r="U20" s="183">
        <v>41030.18400000001</v>
      </c>
      <c r="V20" s="183">
        <v>42708.952</v>
      </c>
      <c r="W20" s="184">
        <v>0.04091543922883667</v>
      </c>
    </row>
    <row r="21" spans="1:23" ht="12.75">
      <c r="A21" s="270" t="s">
        <v>14</v>
      </c>
      <c r="B21" s="270"/>
      <c r="C21" s="205">
        <v>421715.956</v>
      </c>
      <c r="D21" s="205">
        <v>439300.61999999994</v>
      </c>
      <c r="E21" s="206">
        <v>0.04169788633750415</v>
      </c>
      <c r="F21" s="205">
        <v>718369.617</v>
      </c>
      <c r="G21" s="205">
        <v>727168.475</v>
      </c>
      <c r="H21" s="206">
        <v>0.012248371578888806</v>
      </c>
      <c r="I21" s="205">
        <v>1140085.5729999999</v>
      </c>
      <c r="J21" s="205">
        <v>1166469.095</v>
      </c>
      <c r="K21" s="206">
        <v>0.02314170324125331</v>
      </c>
      <c r="L21" s="205">
        <v>607632.4489999999</v>
      </c>
      <c r="M21" s="205">
        <v>573102.2170000001</v>
      </c>
      <c r="N21" s="206">
        <v>-0.05682749836159562</v>
      </c>
      <c r="O21" s="205">
        <v>145379.136</v>
      </c>
      <c r="P21" s="205">
        <v>176055.37600000002</v>
      </c>
      <c r="Q21" s="206">
        <v>0.21100854527020996</v>
      </c>
      <c r="R21" s="205">
        <v>387073.98800000007</v>
      </c>
      <c r="S21" s="205">
        <v>417311.502</v>
      </c>
      <c r="T21" s="206">
        <v>0.07811817620769679</v>
      </c>
      <c r="U21" s="205">
        <v>1140085.5729999999</v>
      </c>
      <c r="V21" s="205">
        <v>1166469.095</v>
      </c>
      <c r="W21" s="206">
        <v>0.02314170324125331</v>
      </c>
    </row>
    <row r="22" spans="1:23" ht="12.75">
      <c r="A22" s="272" t="s">
        <v>328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4"/>
    </row>
    <row r="23" spans="1:23" ht="12.75">
      <c r="A23" s="27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7"/>
    </row>
    <row r="24" spans="1:8" ht="12.75">
      <c r="A24" s="107"/>
      <c r="B24" s="108"/>
      <c r="C24" s="108"/>
      <c r="D24" s="108"/>
      <c r="E24" s="108"/>
      <c r="F24" s="108"/>
      <c r="G24" s="108"/>
      <c r="H24" s="108"/>
    </row>
    <row r="25" spans="2:8" ht="13.5" customHeight="1">
      <c r="B25" s="267"/>
      <c r="C25" s="267"/>
      <c r="D25" s="267"/>
      <c r="E25" s="267"/>
      <c r="F25" s="267"/>
      <c r="G25" s="267"/>
      <c r="H25" s="267"/>
    </row>
    <row r="26" spans="1:8" ht="12.75">
      <c r="A26" s="109"/>
      <c r="B26" s="64"/>
      <c r="C26" s="110"/>
      <c r="D26" s="216"/>
      <c r="E26" s="111"/>
      <c r="F26" s="111"/>
      <c r="G26" s="111"/>
      <c r="H26" s="111"/>
    </row>
    <row r="27" spans="2:8" ht="12.75">
      <c r="B27" s="267"/>
      <c r="C27" s="267"/>
      <c r="D27" s="267"/>
      <c r="E27" s="267"/>
      <c r="F27" s="267"/>
      <c r="G27" s="267"/>
      <c r="H27" s="267"/>
    </row>
    <row r="28" ht="12.75">
      <c r="B28" s="112"/>
    </row>
  </sheetData>
  <sheetProtection/>
  <mergeCells count="19">
    <mergeCell ref="U5:W5"/>
    <mergeCell ref="A22:W22"/>
    <mergeCell ref="A23:W23"/>
    <mergeCell ref="A2:W2"/>
    <mergeCell ref="A3:W3"/>
    <mergeCell ref="A4:W4"/>
    <mergeCell ref="B5:B6"/>
    <mergeCell ref="L5:N5"/>
    <mergeCell ref="I5:K5"/>
    <mergeCell ref="R5:T5"/>
    <mergeCell ref="B27:H27"/>
    <mergeCell ref="C5:E5"/>
    <mergeCell ref="F5:H5"/>
    <mergeCell ref="A20:B20"/>
    <mergeCell ref="A21:B21"/>
    <mergeCell ref="O5:Q5"/>
    <mergeCell ref="A5:A6"/>
    <mergeCell ref="A13:B13"/>
    <mergeCell ref="B25:H25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Z27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2.33203125" style="98" customWidth="1"/>
    <col min="3" max="4" width="13.33203125" style="98" bestFit="1" customWidth="1"/>
    <col min="5" max="5" width="12.33203125" style="98" bestFit="1" customWidth="1"/>
    <col min="6" max="7" width="13.33203125" style="98" bestFit="1" customWidth="1"/>
    <col min="8" max="8" width="12.33203125" style="98" bestFit="1" customWidth="1"/>
    <col min="9" max="10" width="10.66015625" style="98" customWidth="1"/>
    <col min="11" max="11" width="14.5" style="98" customWidth="1"/>
    <col min="12" max="13" width="12" style="98" bestFit="1" customWidth="1"/>
    <col min="14" max="14" width="12.33203125" style="98" bestFit="1" customWidth="1"/>
    <col min="15" max="16" width="10.66015625" style="98" customWidth="1"/>
    <col min="17" max="17" width="12.33203125" style="98" bestFit="1" customWidth="1"/>
    <col min="18" max="19" width="10.66015625" style="98" customWidth="1"/>
    <col min="20" max="20" width="14.66015625" style="98" customWidth="1"/>
    <col min="21" max="22" width="10.66015625" style="98" customWidth="1"/>
    <col min="23" max="23" width="14.5" style="98" bestFit="1" customWidth="1"/>
    <col min="24" max="25" width="10.66015625" style="98" customWidth="1"/>
    <col min="26" max="26" width="15.16015625" style="98" customWidth="1"/>
    <col min="27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26" ht="12.75">
      <c r="A2" s="289" t="s">
        <v>242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2.75">
      <c r="A3" s="291" t="s">
        <v>350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2.75">
      <c r="A4" s="293" t="s">
        <v>235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5"/>
    </row>
    <row r="5" spans="1:26" ht="31.5" customHeight="1">
      <c r="A5" s="296" t="s">
        <v>3</v>
      </c>
      <c r="B5" s="298" t="s">
        <v>4</v>
      </c>
      <c r="C5" s="285" t="s">
        <v>74</v>
      </c>
      <c r="D5" s="285"/>
      <c r="E5" s="285"/>
      <c r="F5" s="285" t="s">
        <v>167</v>
      </c>
      <c r="G5" s="285"/>
      <c r="H5" s="285"/>
      <c r="I5" s="285" t="s">
        <v>76</v>
      </c>
      <c r="J5" s="285"/>
      <c r="K5" s="285"/>
      <c r="L5" s="285" t="s">
        <v>258</v>
      </c>
      <c r="M5" s="285"/>
      <c r="N5" s="285"/>
      <c r="O5" s="285" t="s">
        <v>190</v>
      </c>
      <c r="P5" s="285"/>
      <c r="Q5" s="285"/>
      <c r="R5" s="285" t="s">
        <v>169</v>
      </c>
      <c r="S5" s="285"/>
      <c r="T5" s="285"/>
      <c r="U5" s="285" t="s">
        <v>168</v>
      </c>
      <c r="V5" s="285"/>
      <c r="W5" s="285"/>
      <c r="X5" s="285" t="s">
        <v>89</v>
      </c>
      <c r="Y5" s="285"/>
      <c r="Z5" s="300"/>
    </row>
    <row r="6" spans="1:26" ht="40.5" customHeight="1">
      <c r="A6" s="297"/>
      <c r="B6" s="299"/>
      <c r="C6" s="185">
        <v>2019</v>
      </c>
      <c r="D6" s="185">
        <v>2020</v>
      </c>
      <c r="E6" s="186" t="s">
        <v>240</v>
      </c>
      <c r="F6" s="185">
        <v>2019</v>
      </c>
      <c r="G6" s="185">
        <v>2020</v>
      </c>
      <c r="H6" s="186" t="s">
        <v>240</v>
      </c>
      <c r="I6" s="185">
        <v>2019</v>
      </c>
      <c r="J6" s="185">
        <v>2020</v>
      </c>
      <c r="K6" s="186" t="s">
        <v>240</v>
      </c>
      <c r="L6" s="185">
        <v>2019</v>
      </c>
      <c r="M6" s="185">
        <v>2020</v>
      </c>
      <c r="N6" s="186" t="s">
        <v>240</v>
      </c>
      <c r="O6" s="185">
        <v>2019</v>
      </c>
      <c r="P6" s="185">
        <v>2020</v>
      </c>
      <c r="Q6" s="186" t="s">
        <v>240</v>
      </c>
      <c r="R6" s="185">
        <v>2019</v>
      </c>
      <c r="S6" s="185">
        <v>2020</v>
      </c>
      <c r="T6" s="186" t="s">
        <v>240</v>
      </c>
      <c r="U6" s="185">
        <v>2019</v>
      </c>
      <c r="V6" s="185">
        <v>2020</v>
      </c>
      <c r="W6" s="186" t="s">
        <v>240</v>
      </c>
      <c r="X6" s="185">
        <v>2019</v>
      </c>
      <c r="Y6" s="185">
        <v>2020</v>
      </c>
      <c r="Z6" s="187" t="s">
        <v>240</v>
      </c>
    </row>
    <row r="7" spans="1:26" ht="12.75">
      <c r="A7" s="99">
        <v>67</v>
      </c>
      <c r="B7" s="51" t="s">
        <v>5</v>
      </c>
      <c r="C7" s="153">
        <v>150766.477</v>
      </c>
      <c r="D7" s="153">
        <v>169688.431</v>
      </c>
      <c r="E7" s="148">
        <v>0.12550504844654564</v>
      </c>
      <c r="F7" s="153">
        <v>131972.766</v>
      </c>
      <c r="G7" s="153">
        <v>145290.769</v>
      </c>
      <c r="H7" s="148">
        <v>0.10091478267569243</v>
      </c>
      <c r="I7" s="153">
        <v>18793.71100000001</v>
      </c>
      <c r="J7" s="153">
        <v>24397.66200000001</v>
      </c>
      <c r="K7" s="148">
        <v>0.2981822483063614</v>
      </c>
      <c r="L7" s="153">
        <v>16227.661</v>
      </c>
      <c r="M7" s="153">
        <v>20354.389</v>
      </c>
      <c r="N7" s="148">
        <v>0.25430208333782667</v>
      </c>
      <c r="O7" s="153">
        <v>468.926</v>
      </c>
      <c r="P7" s="153">
        <v>-500.379</v>
      </c>
      <c r="Q7" s="148">
        <v>-2.067074549075974</v>
      </c>
      <c r="R7" s="153">
        <v>3034.97600000001</v>
      </c>
      <c r="S7" s="153">
        <v>3542.894000000012</v>
      </c>
      <c r="T7" s="148">
        <v>0.1673548654091499</v>
      </c>
      <c r="U7" s="153">
        <v>827.611</v>
      </c>
      <c r="V7" s="153">
        <v>1053.411</v>
      </c>
      <c r="W7" s="148">
        <v>0.2728334930299381</v>
      </c>
      <c r="X7" s="153">
        <v>2207.365</v>
      </c>
      <c r="Y7" s="153">
        <v>2489.483</v>
      </c>
      <c r="Z7" s="148">
        <v>0.12780758959211558</v>
      </c>
    </row>
    <row r="8" spans="1:26" ht="12.75">
      <c r="A8" s="101">
        <v>78</v>
      </c>
      <c r="B8" s="53" t="s">
        <v>49</v>
      </c>
      <c r="C8" s="154">
        <v>159378.669</v>
      </c>
      <c r="D8" s="154">
        <v>175424.642</v>
      </c>
      <c r="E8" s="148">
        <v>0.10067829716911492</v>
      </c>
      <c r="F8" s="154">
        <v>137406.268</v>
      </c>
      <c r="G8" s="154">
        <v>143900.783</v>
      </c>
      <c r="H8" s="148">
        <v>0.04726505635099554</v>
      </c>
      <c r="I8" s="154">
        <v>21972.400999999983</v>
      </c>
      <c r="J8" s="154">
        <v>31523.858999999997</v>
      </c>
      <c r="K8" s="148">
        <v>0.43470251612466115</v>
      </c>
      <c r="L8" s="154">
        <v>18304.224</v>
      </c>
      <c r="M8" s="154">
        <v>21185.783</v>
      </c>
      <c r="N8" s="148">
        <v>0.15742590344174112</v>
      </c>
      <c r="O8" s="154">
        <v>-1082.196</v>
      </c>
      <c r="P8" s="154">
        <v>-1041.499</v>
      </c>
      <c r="Q8" s="148">
        <v>-0.037605941992023495</v>
      </c>
      <c r="R8" s="154">
        <v>2585.980999999985</v>
      </c>
      <c r="S8" s="154">
        <v>9296.576999999997</v>
      </c>
      <c r="T8" s="148">
        <v>2.5949904504325634</v>
      </c>
      <c r="U8" s="154">
        <v>1402.374</v>
      </c>
      <c r="V8" s="154">
        <v>2455.134</v>
      </c>
      <c r="W8" s="148">
        <v>0.7506984584711354</v>
      </c>
      <c r="X8" s="154">
        <v>1183.607</v>
      </c>
      <c r="Y8" s="154">
        <v>6841.443</v>
      </c>
      <c r="Z8" s="148">
        <v>4.780164361988397</v>
      </c>
    </row>
    <row r="9" spans="1:26" ht="12.75">
      <c r="A9" s="101">
        <v>80</v>
      </c>
      <c r="B9" s="53" t="s">
        <v>6</v>
      </c>
      <c r="C9" s="154">
        <v>41231.005</v>
      </c>
      <c r="D9" s="154">
        <v>45160.635</v>
      </c>
      <c r="E9" s="148">
        <v>0.09530764530236424</v>
      </c>
      <c r="F9" s="154">
        <v>36611.603</v>
      </c>
      <c r="G9" s="154">
        <v>37599.921</v>
      </c>
      <c r="H9" s="148">
        <v>0.026994666144500634</v>
      </c>
      <c r="I9" s="154">
        <v>4619.401999999995</v>
      </c>
      <c r="J9" s="154">
        <v>7560.714</v>
      </c>
      <c r="K9" s="148">
        <v>0.6367300356193311</v>
      </c>
      <c r="L9" s="154">
        <v>3277.554</v>
      </c>
      <c r="M9" s="154">
        <v>5740.917</v>
      </c>
      <c r="N9" s="148">
        <v>0.7515857862296091</v>
      </c>
      <c r="O9" s="154">
        <v>1126.148</v>
      </c>
      <c r="P9" s="154">
        <v>431.798</v>
      </c>
      <c r="Q9" s="148">
        <v>-0.6165708237283198</v>
      </c>
      <c r="R9" s="154">
        <v>2467.9959999999946</v>
      </c>
      <c r="S9" s="154">
        <v>2251.5949999999993</v>
      </c>
      <c r="T9" s="148">
        <v>-0.08768288117160472</v>
      </c>
      <c r="U9" s="154">
        <v>675.118</v>
      </c>
      <c r="V9" s="154">
        <v>540.793</v>
      </c>
      <c r="W9" s="148">
        <v>-0.19896521793227262</v>
      </c>
      <c r="X9" s="154">
        <v>1792.878</v>
      </c>
      <c r="Y9" s="154">
        <v>1710.802</v>
      </c>
      <c r="Z9" s="148">
        <v>-0.04577890966368037</v>
      </c>
    </row>
    <row r="10" spans="1:26" ht="12.75">
      <c r="A10" s="52">
        <v>81</v>
      </c>
      <c r="B10" s="56" t="s">
        <v>319</v>
      </c>
      <c r="C10" s="154">
        <v>71819.01</v>
      </c>
      <c r="D10" s="154">
        <v>74694.997</v>
      </c>
      <c r="E10" s="148">
        <v>0.040044926823691984</v>
      </c>
      <c r="F10" s="154">
        <v>64994.089</v>
      </c>
      <c r="G10" s="154">
        <v>59376.227</v>
      </c>
      <c r="H10" s="148">
        <v>-0.08643650655677315</v>
      </c>
      <c r="I10" s="154">
        <v>6824.920999999995</v>
      </c>
      <c r="J10" s="154">
        <v>15318.770000000004</v>
      </c>
      <c r="K10" s="148">
        <v>1.2445344055997154</v>
      </c>
      <c r="L10" s="154">
        <v>7870.364</v>
      </c>
      <c r="M10" s="154">
        <v>8550.655</v>
      </c>
      <c r="N10" s="148">
        <v>0.08643704408080755</v>
      </c>
      <c r="O10" s="154">
        <v>1939.372</v>
      </c>
      <c r="P10" s="154">
        <v>719.679</v>
      </c>
      <c r="Q10" s="148">
        <v>-0.6289113176842813</v>
      </c>
      <c r="R10" s="154">
        <v>893.9289999999953</v>
      </c>
      <c r="S10" s="154">
        <v>7487.7940000000035</v>
      </c>
      <c r="T10" s="148">
        <v>7.376273730911564</v>
      </c>
      <c r="U10" s="154">
        <v>824.964</v>
      </c>
      <c r="V10" s="154">
        <v>1986.352</v>
      </c>
      <c r="W10" s="148">
        <v>1.407804461770453</v>
      </c>
      <c r="X10" s="154">
        <v>68.965</v>
      </c>
      <c r="Y10" s="154">
        <v>5501.442</v>
      </c>
      <c r="Z10" s="148">
        <v>78.77150728630464</v>
      </c>
    </row>
    <row r="11" spans="1:26" ht="12.75">
      <c r="A11" s="101">
        <v>99</v>
      </c>
      <c r="B11" s="53" t="s">
        <v>7</v>
      </c>
      <c r="C11" s="154">
        <v>137162.5</v>
      </c>
      <c r="D11" s="154">
        <v>154926.082</v>
      </c>
      <c r="E11" s="148">
        <v>0.1295075694887451</v>
      </c>
      <c r="F11" s="154">
        <v>121774.671</v>
      </c>
      <c r="G11" s="154">
        <v>134019.818</v>
      </c>
      <c r="H11" s="148">
        <v>0.10055577978116648</v>
      </c>
      <c r="I11" s="154">
        <v>15387.828999999998</v>
      </c>
      <c r="J11" s="154">
        <v>20906.263999999996</v>
      </c>
      <c r="K11" s="148">
        <v>0.3586233639586194</v>
      </c>
      <c r="L11" s="154">
        <v>15033.723</v>
      </c>
      <c r="M11" s="154">
        <v>19753.317</v>
      </c>
      <c r="N11" s="148">
        <v>0.3139338139993666</v>
      </c>
      <c r="O11" s="154">
        <v>2925.226</v>
      </c>
      <c r="P11" s="154">
        <v>2180.912</v>
      </c>
      <c r="Q11" s="148">
        <v>-0.2544466649756293</v>
      </c>
      <c r="R11" s="154">
        <v>3279.331999999998</v>
      </c>
      <c r="S11" s="154">
        <v>3333.8589999999963</v>
      </c>
      <c r="T11" s="148">
        <v>0.016627471692405082</v>
      </c>
      <c r="U11" s="154">
        <v>950.728</v>
      </c>
      <c r="V11" s="154">
        <v>840.605</v>
      </c>
      <c r="W11" s="148">
        <v>-0.11583018486885832</v>
      </c>
      <c r="X11" s="154">
        <v>2328.604</v>
      </c>
      <c r="Y11" s="154">
        <v>2493.254</v>
      </c>
      <c r="Z11" s="148">
        <v>0.07070759991823428</v>
      </c>
    </row>
    <row r="12" spans="1:26" ht="12.75">
      <c r="A12" s="101">
        <v>107</v>
      </c>
      <c r="B12" s="53" t="s">
        <v>45</v>
      </c>
      <c r="C12" s="154">
        <v>129794.806</v>
      </c>
      <c r="D12" s="154">
        <v>147678.612</v>
      </c>
      <c r="E12" s="148">
        <v>0.13778522077378041</v>
      </c>
      <c r="F12" s="154">
        <v>111088.776</v>
      </c>
      <c r="G12" s="154">
        <v>126726.097</v>
      </c>
      <c r="H12" s="148">
        <v>0.1407641848533825</v>
      </c>
      <c r="I12" s="154">
        <v>18706.03</v>
      </c>
      <c r="J12" s="154">
        <v>20952.515</v>
      </c>
      <c r="K12" s="148">
        <v>0.12009416214985236</v>
      </c>
      <c r="L12" s="154">
        <v>17954.106</v>
      </c>
      <c r="M12" s="154">
        <v>23964.652</v>
      </c>
      <c r="N12" s="148">
        <v>0.3347727812234147</v>
      </c>
      <c r="O12" s="154">
        <v>2055.389</v>
      </c>
      <c r="P12" s="154">
        <v>1703.204</v>
      </c>
      <c r="Q12" s="148">
        <v>-0.1713471269915331</v>
      </c>
      <c r="R12" s="154">
        <v>2807.312999999999</v>
      </c>
      <c r="S12" s="154">
        <v>-1308.9329999999989</v>
      </c>
      <c r="T12" s="148">
        <v>-1.466258304649321</v>
      </c>
      <c r="U12" s="154">
        <v>691.559</v>
      </c>
      <c r="V12" s="154">
        <v>-470.387</v>
      </c>
      <c r="W12" s="148">
        <v>-1.6801834695232079</v>
      </c>
      <c r="X12" s="154">
        <v>2115.754</v>
      </c>
      <c r="Y12" s="154">
        <v>-838.546</v>
      </c>
      <c r="Z12" s="148">
        <v>-1.396334356451648</v>
      </c>
    </row>
    <row r="13" spans="1:26" ht="12.75">
      <c r="A13" s="269" t="s">
        <v>8</v>
      </c>
      <c r="B13" s="269"/>
      <c r="C13" s="183">
        <v>690152.4670000001</v>
      </c>
      <c r="D13" s="183">
        <v>767573.399</v>
      </c>
      <c r="E13" s="184">
        <v>0.11217946135371837</v>
      </c>
      <c r="F13" s="183">
        <v>603848.173</v>
      </c>
      <c r="G13" s="183">
        <v>646913.615</v>
      </c>
      <c r="H13" s="184">
        <v>0.07131832789365755</v>
      </c>
      <c r="I13" s="183">
        <v>86304.29399999998</v>
      </c>
      <c r="J13" s="183">
        <v>120659.784</v>
      </c>
      <c r="K13" s="184">
        <v>0.39807393592722073</v>
      </c>
      <c r="L13" s="183">
        <v>78667.632</v>
      </c>
      <c r="M13" s="183">
        <v>99549.713</v>
      </c>
      <c r="N13" s="184">
        <v>0.2654469248546849</v>
      </c>
      <c r="O13" s="183">
        <v>7432.865000000001</v>
      </c>
      <c r="P13" s="183">
        <v>3493.7149999999992</v>
      </c>
      <c r="Q13" s="184">
        <v>-0.529963883374715</v>
      </c>
      <c r="R13" s="183">
        <v>15069.526999999984</v>
      </c>
      <c r="S13" s="183">
        <v>24603.78600000001</v>
      </c>
      <c r="T13" s="184">
        <v>0.6326846887762327</v>
      </c>
      <c r="U13" s="183">
        <v>5372.354</v>
      </c>
      <c r="V13" s="183">
        <v>6405.908</v>
      </c>
      <c r="W13" s="184">
        <v>0.19238382280840027</v>
      </c>
      <c r="X13" s="183">
        <v>9697.172999999999</v>
      </c>
      <c r="Y13" s="183">
        <v>18197.878</v>
      </c>
      <c r="Z13" s="184">
        <v>0.8766168243053931</v>
      </c>
    </row>
    <row r="14" spans="1:26" ht="12.75">
      <c r="A14" s="99">
        <v>62</v>
      </c>
      <c r="B14" s="51" t="s">
        <v>9</v>
      </c>
      <c r="C14" s="153">
        <v>653.191</v>
      </c>
      <c r="D14" s="153"/>
      <c r="E14" s="148"/>
      <c r="F14" s="153">
        <v>671.162</v>
      </c>
      <c r="G14" s="153"/>
      <c r="H14" s="148"/>
      <c r="I14" s="153">
        <v>-17.971000000000004</v>
      </c>
      <c r="J14" s="153"/>
      <c r="K14" s="148"/>
      <c r="L14" s="153">
        <v>130.846</v>
      </c>
      <c r="M14" s="153"/>
      <c r="N14" s="148"/>
      <c r="O14" s="153">
        <v>167.801</v>
      </c>
      <c r="P14" s="153"/>
      <c r="Q14" s="148"/>
      <c r="R14" s="153">
        <v>18.98399999999998</v>
      </c>
      <c r="S14" s="153"/>
      <c r="T14" s="148"/>
      <c r="U14" s="153">
        <v>0</v>
      </c>
      <c r="V14" s="153"/>
      <c r="W14" s="148"/>
      <c r="X14" s="153">
        <v>18.984</v>
      </c>
      <c r="Y14" s="153"/>
      <c r="Z14" s="148"/>
    </row>
    <row r="15" spans="1:26" ht="12.75">
      <c r="A15" s="52">
        <v>63</v>
      </c>
      <c r="B15" s="56" t="s">
        <v>339</v>
      </c>
      <c r="C15" s="154">
        <v>9978.687</v>
      </c>
      <c r="D15" s="154">
        <v>22403.015</v>
      </c>
      <c r="E15" s="148">
        <v>1.2450864527567607</v>
      </c>
      <c r="F15" s="154">
        <v>9860.191</v>
      </c>
      <c r="G15" s="154">
        <v>21728.073</v>
      </c>
      <c r="H15" s="148">
        <v>1.2036158325939121</v>
      </c>
      <c r="I15" s="154">
        <v>118.49599999999919</v>
      </c>
      <c r="J15" s="154">
        <v>674.9419999999991</v>
      </c>
      <c r="K15" s="148">
        <v>4.695905347015964</v>
      </c>
      <c r="L15" s="154">
        <v>717.714</v>
      </c>
      <c r="M15" s="154">
        <v>2128.481</v>
      </c>
      <c r="N15" s="148">
        <v>1.9656395165762408</v>
      </c>
      <c r="O15" s="154">
        <v>704.217</v>
      </c>
      <c r="P15" s="154">
        <v>2257.261</v>
      </c>
      <c r="Q15" s="148">
        <v>2.205348635434816</v>
      </c>
      <c r="R15" s="154">
        <v>104.99899999999911</v>
      </c>
      <c r="S15" s="154">
        <v>803.7219999999988</v>
      </c>
      <c r="T15" s="148">
        <v>6.654568138744232</v>
      </c>
      <c r="U15" s="154">
        <v>33.743</v>
      </c>
      <c r="V15" s="154">
        <v>724.08</v>
      </c>
      <c r="W15" s="148">
        <v>20.458672909936876</v>
      </c>
      <c r="X15" s="154">
        <v>71.256</v>
      </c>
      <c r="Y15" s="154">
        <v>79.642</v>
      </c>
      <c r="Z15" s="148">
        <v>0.11768833501740206</v>
      </c>
    </row>
    <row r="16" spans="1:26" ht="12.75">
      <c r="A16" s="52">
        <v>65</v>
      </c>
      <c r="B16" s="56" t="s">
        <v>10</v>
      </c>
      <c r="C16" s="154">
        <v>7783.569</v>
      </c>
      <c r="D16" s="154"/>
      <c r="E16" s="148"/>
      <c r="F16" s="154">
        <v>7563.617</v>
      </c>
      <c r="G16" s="154"/>
      <c r="H16" s="148"/>
      <c r="I16" s="154">
        <v>219.95200000000023</v>
      </c>
      <c r="J16" s="154"/>
      <c r="K16" s="148"/>
      <c r="L16" s="154">
        <v>873.418</v>
      </c>
      <c r="M16" s="154"/>
      <c r="N16" s="148"/>
      <c r="O16" s="154">
        <v>879.114</v>
      </c>
      <c r="P16" s="154"/>
      <c r="Q16" s="148"/>
      <c r="R16" s="154">
        <v>225.64800000000025</v>
      </c>
      <c r="S16" s="154"/>
      <c r="T16" s="148"/>
      <c r="U16" s="154">
        <v>151.443</v>
      </c>
      <c r="V16" s="154"/>
      <c r="W16" s="148"/>
      <c r="X16" s="154">
        <v>74.205</v>
      </c>
      <c r="Y16" s="154"/>
      <c r="Z16" s="148"/>
    </row>
    <row r="17" spans="1:26" ht="12.75">
      <c r="A17" s="52">
        <v>68</v>
      </c>
      <c r="B17" s="56" t="s">
        <v>11</v>
      </c>
      <c r="C17" s="154">
        <v>2834.245</v>
      </c>
      <c r="D17" s="154"/>
      <c r="E17" s="148"/>
      <c r="F17" s="154">
        <v>2716.518</v>
      </c>
      <c r="G17" s="154"/>
      <c r="H17" s="148"/>
      <c r="I17" s="154">
        <v>117.72699999999986</v>
      </c>
      <c r="J17" s="154"/>
      <c r="K17" s="148"/>
      <c r="L17" s="154">
        <v>231.633</v>
      </c>
      <c r="M17" s="154"/>
      <c r="N17" s="148"/>
      <c r="O17" s="154">
        <v>199.266</v>
      </c>
      <c r="P17" s="154"/>
      <c r="Q17" s="148"/>
      <c r="R17" s="154">
        <v>85.35999999999984</v>
      </c>
      <c r="S17" s="154"/>
      <c r="T17" s="148"/>
      <c r="U17" s="154">
        <v>54.407</v>
      </c>
      <c r="V17" s="154"/>
      <c r="W17" s="148"/>
      <c r="X17" s="154">
        <v>30.953</v>
      </c>
      <c r="Y17" s="154"/>
      <c r="Z17" s="148"/>
    </row>
    <row r="18" spans="1:26" ht="12.75">
      <c r="A18" s="52">
        <v>76</v>
      </c>
      <c r="B18" s="56" t="s">
        <v>46</v>
      </c>
      <c r="C18" s="208">
        <v>6653.71</v>
      </c>
      <c r="D18" s="208">
        <v>7271.722</v>
      </c>
      <c r="E18" s="217">
        <v>0.09288231678266712</v>
      </c>
      <c r="F18" s="208">
        <v>5253.553</v>
      </c>
      <c r="G18" s="208">
        <v>5754.318</v>
      </c>
      <c r="H18" s="217">
        <v>0.09531930105206898</v>
      </c>
      <c r="I18" s="208">
        <v>1400.1570000000002</v>
      </c>
      <c r="J18" s="208">
        <v>1517.4039999999995</v>
      </c>
      <c r="K18" s="217">
        <v>0.0837384664719738</v>
      </c>
      <c r="L18" s="208">
        <v>960.197</v>
      </c>
      <c r="M18" s="208">
        <v>1028.128</v>
      </c>
      <c r="N18" s="217">
        <v>0.07074694047159058</v>
      </c>
      <c r="O18" s="208">
        <v>284.638</v>
      </c>
      <c r="P18" s="208">
        <v>317.978</v>
      </c>
      <c r="Q18" s="217">
        <v>0.11713123335605236</v>
      </c>
      <c r="R18" s="208">
        <v>724.5980000000002</v>
      </c>
      <c r="S18" s="208">
        <v>807.2539999999997</v>
      </c>
      <c r="T18" s="218">
        <v>0.11407152655679353</v>
      </c>
      <c r="U18" s="208">
        <v>147.097</v>
      </c>
      <c r="V18" s="208">
        <v>195.436</v>
      </c>
      <c r="W18" s="218">
        <v>0.3286198902764843</v>
      </c>
      <c r="X18" s="208">
        <v>577.501</v>
      </c>
      <c r="Y18" s="208">
        <v>611.818</v>
      </c>
      <c r="Z18" s="218">
        <v>0.059423273725933035</v>
      </c>
    </row>
    <row r="19" spans="1:26" ht="12.75">
      <c r="A19" s="104">
        <v>94</v>
      </c>
      <c r="B19" s="58" t="s">
        <v>12</v>
      </c>
      <c r="C19" s="155">
        <v>663.669</v>
      </c>
      <c r="D19" s="155">
        <v>615.497</v>
      </c>
      <c r="E19" s="148">
        <v>-0.07258437564508813</v>
      </c>
      <c r="F19" s="155">
        <v>532.389</v>
      </c>
      <c r="G19" s="155">
        <v>504.836</v>
      </c>
      <c r="H19" s="148">
        <v>-0.051753511060521507</v>
      </c>
      <c r="I19" s="155">
        <v>131.27999999999997</v>
      </c>
      <c r="J19" s="155">
        <v>110.66099999999994</v>
      </c>
      <c r="K19" s="148">
        <v>-0.15706124314442438</v>
      </c>
      <c r="L19" s="155">
        <v>141.117</v>
      </c>
      <c r="M19" s="155">
        <v>83.68</v>
      </c>
      <c r="N19" s="148">
        <v>-0.40701687252421737</v>
      </c>
      <c r="O19" s="155">
        <v>16.603</v>
      </c>
      <c r="P19" s="155">
        <v>-4.27</v>
      </c>
      <c r="Q19" s="148">
        <v>-1.2571824369089923</v>
      </c>
      <c r="R19" s="155">
        <v>6.765999999999984</v>
      </c>
      <c r="S19" s="155">
        <v>22.710999999999938</v>
      </c>
      <c r="T19" s="148">
        <v>2.3566361217853964</v>
      </c>
      <c r="U19" s="155">
        <v>3.546</v>
      </c>
      <c r="V19" s="155">
        <v>2.466</v>
      </c>
      <c r="W19" s="148">
        <v>-0.30456852791878164</v>
      </c>
      <c r="X19" s="155">
        <v>3.22</v>
      </c>
      <c r="Y19" s="155">
        <v>20.245</v>
      </c>
      <c r="Z19" s="148">
        <v>5.287267080745342</v>
      </c>
    </row>
    <row r="20" spans="1:26" ht="12.75">
      <c r="A20" s="269" t="s">
        <v>13</v>
      </c>
      <c r="B20" s="269"/>
      <c r="C20" s="183">
        <v>28567.071</v>
      </c>
      <c r="D20" s="183">
        <v>30290.234</v>
      </c>
      <c r="E20" s="184">
        <v>0.060319904690263826</v>
      </c>
      <c r="F20" s="183">
        <v>26597.43</v>
      </c>
      <c r="G20" s="183">
        <v>27987.227</v>
      </c>
      <c r="H20" s="184">
        <v>0.052253056028345624</v>
      </c>
      <c r="I20" s="183">
        <v>1969.6409999999994</v>
      </c>
      <c r="J20" s="183">
        <v>2303.0069999999987</v>
      </c>
      <c r="K20" s="184">
        <v>0.16925216321146808</v>
      </c>
      <c r="L20" s="183">
        <v>3054.925</v>
      </c>
      <c r="M20" s="183">
        <v>3240.289</v>
      </c>
      <c r="N20" s="184">
        <v>0.060677103365876395</v>
      </c>
      <c r="O20" s="183">
        <v>2251.639</v>
      </c>
      <c r="P20" s="183">
        <v>2570.969</v>
      </c>
      <c r="Q20" s="184">
        <v>0.14182113562609278</v>
      </c>
      <c r="R20" s="183">
        <v>1166.3549999999996</v>
      </c>
      <c r="S20" s="183">
        <v>1633.6869999999985</v>
      </c>
      <c r="T20" s="184">
        <v>0.40067732379935705</v>
      </c>
      <c r="U20" s="183">
        <v>390.23600000000005</v>
      </c>
      <c r="V20" s="183">
        <v>921.9820000000001</v>
      </c>
      <c r="W20" s="184">
        <v>1.3626267181910432</v>
      </c>
      <c r="X20" s="183">
        <v>776.119</v>
      </c>
      <c r="Y20" s="183">
        <v>711.705</v>
      </c>
      <c r="Z20" s="219">
        <v>-0.08299500463202159</v>
      </c>
    </row>
    <row r="21" spans="1:26" ht="12.75">
      <c r="A21" s="270" t="s">
        <v>14</v>
      </c>
      <c r="B21" s="270"/>
      <c r="C21" s="205">
        <v>718719.5380000001</v>
      </c>
      <c r="D21" s="205">
        <v>797863.633</v>
      </c>
      <c r="E21" s="206">
        <v>0.110118190497835</v>
      </c>
      <c r="F21" s="205">
        <v>630445.603</v>
      </c>
      <c r="G21" s="205">
        <v>674900.842</v>
      </c>
      <c r="H21" s="206">
        <v>0.07051399643118761</v>
      </c>
      <c r="I21" s="205">
        <v>88273.93499999998</v>
      </c>
      <c r="J21" s="205">
        <v>122962.791</v>
      </c>
      <c r="K21" s="206">
        <v>0.39296827540315293</v>
      </c>
      <c r="L21" s="205">
        <v>81722.557</v>
      </c>
      <c r="M21" s="205">
        <v>102790.00200000001</v>
      </c>
      <c r="N21" s="206">
        <v>0.25779228860888437</v>
      </c>
      <c r="O21" s="205">
        <v>9684.504</v>
      </c>
      <c r="P21" s="205">
        <v>6064.683999999999</v>
      </c>
      <c r="Q21" s="206">
        <v>-0.3737744338791126</v>
      </c>
      <c r="R21" s="205">
        <v>16235.881999999983</v>
      </c>
      <c r="S21" s="205">
        <v>26237.47300000001</v>
      </c>
      <c r="T21" s="206">
        <v>0.6160177192714282</v>
      </c>
      <c r="U21" s="205">
        <v>5762.59</v>
      </c>
      <c r="V21" s="205">
        <v>7327.89</v>
      </c>
      <c r="W21" s="206">
        <v>0.27163133243905957</v>
      </c>
      <c r="X21" s="205">
        <v>10473.292</v>
      </c>
      <c r="Y21" s="205">
        <v>18909.583000000002</v>
      </c>
      <c r="Z21" s="206">
        <v>0.8055051840433747</v>
      </c>
    </row>
    <row r="22" spans="1:26" ht="12.75">
      <c r="A22" s="272" t="s">
        <v>328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4"/>
    </row>
    <row r="23" spans="1:26" ht="12.75">
      <c r="A23" s="286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8"/>
    </row>
    <row r="24" spans="2:8" ht="13.5" customHeight="1">
      <c r="B24" s="267"/>
      <c r="C24" s="267"/>
      <c r="D24" s="267"/>
      <c r="E24" s="267"/>
      <c r="F24" s="267"/>
      <c r="G24" s="267"/>
      <c r="H24" s="267"/>
    </row>
    <row r="25" spans="1:8" ht="12.75">
      <c r="A25" s="109"/>
      <c r="B25" s="64"/>
      <c r="C25" s="110"/>
      <c r="D25" s="110"/>
      <c r="E25" s="111"/>
      <c r="F25" s="111"/>
      <c r="G25" s="111"/>
      <c r="H25" s="111"/>
    </row>
    <row r="26" spans="2:8" ht="12.75">
      <c r="B26" s="267"/>
      <c r="C26" s="267"/>
      <c r="D26" s="267"/>
      <c r="E26" s="267"/>
      <c r="F26" s="267"/>
      <c r="G26" s="267"/>
      <c r="H26" s="267"/>
    </row>
    <row r="27" ht="12.75">
      <c r="B27" s="112"/>
    </row>
  </sheetData>
  <sheetProtection/>
  <mergeCells count="20">
    <mergeCell ref="A2:Z2"/>
    <mergeCell ref="A3:Z3"/>
    <mergeCell ref="A4:Z4"/>
    <mergeCell ref="A5:A6"/>
    <mergeCell ref="B5:B6"/>
    <mergeCell ref="A20:B20"/>
    <mergeCell ref="I5:K5"/>
    <mergeCell ref="R5:T5"/>
    <mergeCell ref="O5:Q5"/>
    <mergeCell ref="X5:Z5"/>
    <mergeCell ref="B24:H24"/>
    <mergeCell ref="B26:H26"/>
    <mergeCell ref="C5:E5"/>
    <mergeCell ref="F5:H5"/>
    <mergeCell ref="A23:Z23"/>
    <mergeCell ref="A22:Z22"/>
    <mergeCell ref="A13:B13"/>
    <mergeCell ref="A21:B21"/>
    <mergeCell ref="L5:N5"/>
    <mergeCell ref="U5:W5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4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1" style="98" customWidth="1"/>
    <col min="3" max="4" width="10.66015625" style="98" customWidth="1"/>
    <col min="5" max="5" width="13.5" style="98" customWidth="1"/>
    <col min="6" max="7" width="10.66015625" style="98" customWidth="1"/>
    <col min="8" max="8" width="12.66015625" style="98" customWidth="1"/>
    <col min="9" max="9" width="11.66015625" style="98" bestFit="1" customWidth="1"/>
    <col min="10" max="10" width="12.33203125" style="98" customWidth="1"/>
    <col min="11" max="11" width="12.66015625" style="98" customWidth="1"/>
    <col min="12" max="13" width="10.66015625" style="98" customWidth="1"/>
    <col min="14" max="14" width="12.66015625" style="98" customWidth="1"/>
    <col min="15" max="15" width="11.66015625" style="98" customWidth="1"/>
    <col min="16" max="16" width="12.16015625" style="98" bestFit="1" customWidth="1"/>
    <col min="17" max="17" width="12.66015625" style="98" customWidth="1"/>
    <col min="18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17" ht="12.75">
      <c r="A2" s="311" t="s">
        <v>254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3"/>
    </row>
    <row r="3" spans="1:17" ht="12.75">
      <c r="A3" s="291" t="s">
        <v>351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314"/>
    </row>
    <row r="4" spans="1:17" ht="39.75" customHeight="1">
      <c r="A4" s="271" t="s">
        <v>3</v>
      </c>
      <c r="B4" s="271" t="s">
        <v>4</v>
      </c>
      <c r="C4" s="307" t="s">
        <v>247</v>
      </c>
      <c r="D4" s="307"/>
      <c r="E4" s="307"/>
      <c r="F4" s="307" t="s">
        <v>248</v>
      </c>
      <c r="G4" s="307"/>
      <c r="H4" s="307"/>
      <c r="I4" s="307" t="s">
        <v>249</v>
      </c>
      <c r="J4" s="307"/>
      <c r="K4" s="307"/>
      <c r="L4" s="307" t="s">
        <v>250</v>
      </c>
      <c r="M4" s="307"/>
      <c r="N4" s="307"/>
      <c r="O4" s="307" t="s">
        <v>251</v>
      </c>
      <c r="P4" s="307"/>
      <c r="Q4" s="307"/>
    </row>
    <row r="5" spans="1:17" ht="25.5">
      <c r="A5" s="271"/>
      <c r="B5" s="271"/>
      <c r="C5" s="181">
        <v>2019</v>
      </c>
      <c r="D5" s="181">
        <v>2020</v>
      </c>
      <c r="E5" s="182" t="s">
        <v>240</v>
      </c>
      <c r="F5" s="181">
        <v>2019</v>
      </c>
      <c r="G5" s="181">
        <v>2020</v>
      </c>
      <c r="H5" s="182" t="s">
        <v>240</v>
      </c>
      <c r="I5" s="181">
        <v>2019</v>
      </c>
      <c r="J5" s="181">
        <v>2020</v>
      </c>
      <c r="K5" s="182" t="s">
        <v>252</v>
      </c>
      <c r="L5" s="181">
        <v>2019</v>
      </c>
      <c r="M5" s="181">
        <v>2020</v>
      </c>
      <c r="N5" s="182" t="s">
        <v>252</v>
      </c>
      <c r="O5" s="181">
        <v>2019</v>
      </c>
      <c r="P5" s="181">
        <v>2020</v>
      </c>
      <c r="Q5" s="182" t="s">
        <v>252</v>
      </c>
    </row>
    <row r="6" spans="1:17" ht="12.75">
      <c r="A6" s="99">
        <v>67</v>
      </c>
      <c r="B6" s="51" t="s">
        <v>5</v>
      </c>
      <c r="C6" s="100">
        <v>0.5857116452733794</v>
      </c>
      <c r="D6" s="100">
        <v>0.5961916903571204</v>
      </c>
      <c r="E6" s="157">
        <v>0.01789284056124485</v>
      </c>
      <c r="F6" s="158">
        <v>1.1818537828709292</v>
      </c>
      <c r="G6" s="158">
        <v>1.0517124648972023</v>
      </c>
      <c r="H6" s="159">
        <v>-0.11011625960835103</v>
      </c>
      <c r="I6" s="160">
        <v>0.012040349610954282</v>
      </c>
      <c r="J6" s="160">
        <v>0.014476181732743508</v>
      </c>
      <c r="K6" s="222">
        <v>0.002435832121789225</v>
      </c>
      <c r="L6" s="160">
        <v>0.014640953638520051</v>
      </c>
      <c r="M6" s="160">
        <v>0.014670905879258204</v>
      </c>
      <c r="N6" s="222">
        <v>2.9952240738153127E-05</v>
      </c>
      <c r="O6" s="160">
        <v>0.8753455584161457</v>
      </c>
      <c r="P6" s="160">
        <v>0.8562208286315052</v>
      </c>
      <c r="Q6" s="222">
        <v>-0.019124729784640526</v>
      </c>
    </row>
    <row r="7" spans="1:17" ht="12.75">
      <c r="A7" s="101">
        <v>78</v>
      </c>
      <c r="B7" s="53" t="s">
        <v>49</v>
      </c>
      <c r="C7" s="102">
        <v>0.6836613799777049</v>
      </c>
      <c r="D7" s="102">
        <v>0.8473811179590797</v>
      </c>
      <c r="E7" s="148">
        <v>0.23947489616382</v>
      </c>
      <c r="F7" s="156">
        <v>2.798797588142828</v>
      </c>
      <c r="G7" s="156">
        <v>2.1946618024547204</v>
      </c>
      <c r="H7" s="103">
        <v>-0.21585547602568445</v>
      </c>
      <c r="I7" s="161">
        <v>0.025374826374484856</v>
      </c>
      <c r="J7" s="161">
        <v>0.12699589310626802</v>
      </c>
      <c r="K7" s="222">
        <v>0.10162106673178317</v>
      </c>
      <c r="L7" s="161">
        <v>0.007426382761422107</v>
      </c>
      <c r="M7" s="161">
        <v>0.03899932712987951</v>
      </c>
      <c r="N7" s="222">
        <v>0.0315729443684574</v>
      </c>
      <c r="O7" s="161">
        <v>0.8621371282753028</v>
      </c>
      <c r="P7" s="161">
        <v>0.8202997102311316</v>
      </c>
      <c r="Q7" s="222">
        <v>-0.04183741804417118</v>
      </c>
    </row>
    <row r="8" spans="1:17" ht="12.75">
      <c r="A8" s="101">
        <v>80</v>
      </c>
      <c r="B8" s="53" t="s">
        <v>6</v>
      </c>
      <c r="C8" s="102">
        <v>1.0629182976231015</v>
      </c>
      <c r="D8" s="102">
        <v>1.1368085760589401</v>
      </c>
      <c r="E8" s="148">
        <v>0.06951642341755915</v>
      </c>
      <c r="F8" s="156">
        <v>2.0121166927504888</v>
      </c>
      <c r="G8" s="156">
        <v>1.9788863431621524</v>
      </c>
      <c r="H8" s="103">
        <v>-0.01651512047390835</v>
      </c>
      <c r="I8" s="161">
        <v>0.08833365571809901</v>
      </c>
      <c r="J8" s="161">
        <v>0.07530490572063955</v>
      </c>
      <c r="K8" s="222">
        <v>-0.013028749997459455</v>
      </c>
      <c r="L8" s="161">
        <v>0.04348373269096885</v>
      </c>
      <c r="M8" s="161">
        <v>0.03788259398921206</v>
      </c>
      <c r="N8" s="222">
        <v>-0.00560113870175679</v>
      </c>
      <c r="O8" s="161">
        <v>0.8879629055852508</v>
      </c>
      <c r="P8" s="161">
        <v>0.8325817606417625</v>
      </c>
      <c r="Q8" s="222">
        <v>-0.055381144943488336</v>
      </c>
    </row>
    <row r="9" spans="1:17" ht="12.75">
      <c r="A9" s="52">
        <v>81</v>
      </c>
      <c r="B9" s="56" t="s">
        <v>319</v>
      </c>
      <c r="C9" s="102">
        <v>0.4698284902317147</v>
      </c>
      <c r="D9" s="102">
        <v>0.6252164376600344</v>
      </c>
      <c r="E9" s="148">
        <v>0.3307333434625983</v>
      </c>
      <c r="F9" s="156">
        <v>2.84695090135533</v>
      </c>
      <c r="G9" s="156">
        <v>2.2872052637742346</v>
      </c>
      <c r="H9" s="103">
        <v>-0.19661232559880848</v>
      </c>
      <c r="I9" s="161">
        <v>0.0023123205596161105</v>
      </c>
      <c r="J9" s="161">
        <v>0.16945959392599155</v>
      </c>
      <c r="K9" s="222">
        <v>0.16714727336637544</v>
      </c>
      <c r="L9" s="161">
        <v>0.0009602610785083227</v>
      </c>
      <c r="M9" s="161">
        <v>0.07365208141048589</v>
      </c>
      <c r="N9" s="222">
        <v>0.07269182033197756</v>
      </c>
      <c r="O9" s="161">
        <v>0.9049705502763127</v>
      </c>
      <c r="P9" s="161">
        <v>0.7949157157071711</v>
      </c>
      <c r="Q9" s="222">
        <v>-0.11005483456914156</v>
      </c>
    </row>
    <row r="10" spans="1:17" ht="12.75">
      <c r="A10" s="101">
        <v>99</v>
      </c>
      <c r="B10" s="53" t="s">
        <v>7</v>
      </c>
      <c r="C10" s="102">
        <v>0.9395986223604055</v>
      </c>
      <c r="D10" s="102">
        <v>0.8746727263505122</v>
      </c>
      <c r="E10" s="148">
        <v>-0.06909960749707167</v>
      </c>
      <c r="F10" s="156">
        <v>2.748553450079813</v>
      </c>
      <c r="G10" s="156">
        <v>2.450175049790471</v>
      </c>
      <c r="H10" s="103">
        <v>-0.10855834012639554</v>
      </c>
      <c r="I10" s="161">
        <v>0.04140330321905773</v>
      </c>
      <c r="J10" s="161">
        <v>0.04215323288022295</v>
      </c>
      <c r="K10" s="222">
        <v>0.0007499296611652162</v>
      </c>
      <c r="L10" s="161">
        <v>0.01697697256903308</v>
      </c>
      <c r="M10" s="161">
        <v>0.016093184361300764</v>
      </c>
      <c r="N10" s="222">
        <v>-0.0008837882077323174</v>
      </c>
      <c r="O10" s="161">
        <v>0.887813148637565</v>
      </c>
      <c r="P10" s="161">
        <v>0.8650565241816417</v>
      </c>
      <c r="Q10" s="222">
        <v>-0.022756624455923302</v>
      </c>
    </row>
    <row r="11" spans="1:17" ht="12.75">
      <c r="A11" s="101">
        <v>107</v>
      </c>
      <c r="B11" s="53" t="s">
        <v>45</v>
      </c>
      <c r="C11" s="102">
        <v>0.5344026330329673</v>
      </c>
      <c r="D11" s="102">
        <v>0.6441612109453834</v>
      </c>
      <c r="E11" s="148">
        <v>0.20538554851327806</v>
      </c>
      <c r="F11" s="156">
        <v>2.51944838919611</v>
      </c>
      <c r="G11" s="156">
        <v>3.0670228709884775</v>
      </c>
      <c r="H11" s="103">
        <v>0.2173390350604023</v>
      </c>
      <c r="I11" s="161">
        <v>0.05024861468933982</v>
      </c>
      <c r="J11" s="161">
        <v>-0.02016362345708951</v>
      </c>
      <c r="K11" s="222">
        <v>-0.07041223814642933</v>
      </c>
      <c r="L11" s="161">
        <v>0.01630076013981638</v>
      </c>
      <c r="M11" s="161">
        <v>-0.005678181753225038</v>
      </c>
      <c r="N11" s="222">
        <v>-0.02197894189304142</v>
      </c>
      <c r="O11" s="161">
        <v>0.8558799802821078</v>
      </c>
      <c r="P11" s="161">
        <v>0.8581208563904975</v>
      </c>
      <c r="Q11" s="222">
        <v>0.0022408761083897444</v>
      </c>
    </row>
    <row r="12" spans="1:17" ht="12.75">
      <c r="A12" s="269" t="s">
        <v>8</v>
      </c>
      <c r="B12" s="269"/>
      <c r="C12" s="188">
        <v>0.6789657511290966</v>
      </c>
      <c r="D12" s="188">
        <v>0.7506611311298147</v>
      </c>
      <c r="E12" s="184">
        <v>0.10559498749604246</v>
      </c>
      <c r="F12" s="189">
        <v>1.9785590680774632</v>
      </c>
      <c r="G12" s="189">
        <v>1.818585945889568</v>
      </c>
      <c r="H12" s="184">
        <v>-0.08085334664450472</v>
      </c>
      <c r="I12" s="184">
        <v>0.025623734774697707</v>
      </c>
      <c r="J12" s="184">
        <v>0.04766840214290262</v>
      </c>
      <c r="K12" s="189">
        <v>0.02204466736820491</v>
      </c>
      <c r="L12" s="184">
        <v>0.014050769161417774</v>
      </c>
      <c r="M12" s="184">
        <v>0.023708322909194515</v>
      </c>
      <c r="N12" s="189">
        <v>0.00965755374777674</v>
      </c>
      <c r="O12" s="184">
        <v>0.8749489451582296</v>
      </c>
      <c r="P12" s="184">
        <v>0.8428035883510341</v>
      </c>
      <c r="Q12" s="189">
        <v>-0.032145356807195546</v>
      </c>
    </row>
    <row r="13" spans="1:17" ht="12.75">
      <c r="A13" s="99">
        <v>62</v>
      </c>
      <c r="B13" s="51" t="s">
        <v>9</v>
      </c>
      <c r="C13" s="100">
        <v>1.249145735055512</v>
      </c>
      <c r="D13" s="100"/>
      <c r="E13" s="148"/>
      <c r="F13" s="156">
        <v>2.1958808997887465</v>
      </c>
      <c r="G13" s="156"/>
      <c r="H13" s="159"/>
      <c r="I13" s="160">
        <v>0.033760857039202716</v>
      </c>
      <c r="J13" s="160"/>
      <c r="K13" s="221"/>
      <c r="L13" s="160">
        <v>0.029063474542668225</v>
      </c>
      <c r="M13" s="160"/>
      <c r="N13" s="221"/>
      <c r="O13" s="160">
        <v>1.0275126264752577</v>
      </c>
      <c r="P13" s="160"/>
      <c r="Q13" s="221"/>
    </row>
    <row r="14" spans="1:17" ht="12.75">
      <c r="A14" s="52">
        <v>63</v>
      </c>
      <c r="B14" s="56" t="s">
        <v>339</v>
      </c>
      <c r="C14" s="102">
        <v>1.3863024724133135</v>
      </c>
      <c r="D14" s="102">
        <v>1.4948845780453368</v>
      </c>
      <c r="E14" s="148">
        <v>0.07832497437806674</v>
      </c>
      <c r="F14" s="156">
        <v>2.5198484018715064</v>
      </c>
      <c r="G14" s="156">
        <v>1.9172592718246981</v>
      </c>
      <c r="H14" s="103">
        <v>-0.2391370566575599</v>
      </c>
      <c r="I14" s="161">
        <v>0.026120359077957483</v>
      </c>
      <c r="J14" s="161">
        <v>0.009578192480273435</v>
      </c>
      <c r="K14" s="222">
        <v>-0.01654216659768405</v>
      </c>
      <c r="L14" s="161">
        <v>0.007140819228020681</v>
      </c>
      <c r="M14" s="161">
        <v>0.0035549679362353683</v>
      </c>
      <c r="N14" s="222">
        <v>-0.0035858512917853126</v>
      </c>
      <c r="O14" s="161">
        <v>0.9881250910064622</v>
      </c>
      <c r="P14" s="161">
        <v>0.9698727157929413</v>
      </c>
      <c r="Q14" s="222">
        <v>-0.018252375213520855</v>
      </c>
    </row>
    <row r="15" spans="1:17" ht="12.75">
      <c r="A15" s="52">
        <v>65</v>
      </c>
      <c r="B15" s="56" t="s">
        <v>10</v>
      </c>
      <c r="C15" s="102">
        <v>1.3369514348055664</v>
      </c>
      <c r="D15" s="102"/>
      <c r="E15" s="148"/>
      <c r="F15" s="156">
        <v>1.3757428736040183</v>
      </c>
      <c r="G15" s="156"/>
      <c r="H15" s="103"/>
      <c r="I15" s="161">
        <v>0.02719197634237595</v>
      </c>
      <c r="J15" s="161"/>
      <c r="K15" s="222"/>
      <c r="L15" s="161">
        <v>0.009533544316238476</v>
      </c>
      <c r="M15" s="161"/>
      <c r="N15" s="222"/>
      <c r="O15" s="161">
        <v>0.9717414980197387</v>
      </c>
      <c r="P15" s="161"/>
      <c r="Q15" s="222"/>
    </row>
    <row r="16" spans="1:17" ht="12.75">
      <c r="A16" s="52">
        <v>68</v>
      </c>
      <c r="B16" s="56" t="s">
        <v>11</v>
      </c>
      <c r="C16" s="102">
        <v>1.729630296078452</v>
      </c>
      <c r="D16" s="102"/>
      <c r="E16" s="148"/>
      <c r="F16" s="156">
        <v>0.9543572559815975</v>
      </c>
      <c r="G16" s="156"/>
      <c r="H16" s="103"/>
      <c r="I16" s="161">
        <v>0.014690408875848887</v>
      </c>
      <c r="J16" s="161"/>
      <c r="K16" s="222"/>
      <c r="L16" s="161">
        <v>0.010921074219060103</v>
      </c>
      <c r="M16" s="161"/>
      <c r="N16" s="222"/>
      <c r="O16" s="161">
        <v>0.9584626593678387</v>
      </c>
      <c r="P16" s="161"/>
      <c r="Q16" s="222"/>
    </row>
    <row r="17" spans="1:17" ht="12.75">
      <c r="A17" s="52">
        <v>76</v>
      </c>
      <c r="B17" s="56" t="s">
        <v>46</v>
      </c>
      <c r="C17" s="102">
        <v>0.6767844060003941</v>
      </c>
      <c r="D17" s="102">
        <v>0.6334131522474946</v>
      </c>
      <c r="E17" s="148">
        <v>-0.06408429829110784</v>
      </c>
      <c r="F17" s="156">
        <v>0.8760760663860585</v>
      </c>
      <c r="G17" s="156">
        <v>0.7680967109357089</v>
      </c>
      <c r="H17" s="103">
        <v>-0.12325340183733158</v>
      </c>
      <c r="I17" s="161">
        <v>0.06591705126773964</v>
      </c>
      <c r="J17" s="161">
        <v>0.0735806555196496</v>
      </c>
      <c r="K17" s="222">
        <v>0.007663604251909956</v>
      </c>
      <c r="L17" s="161">
        <v>0.08679383381602143</v>
      </c>
      <c r="M17" s="161">
        <v>0.08413660478219602</v>
      </c>
      <c r="N17" s="222">
        <v>-0.0026572290338254118</v>
      </c>
      <c r="O17" s="161">
        <v>0.7895674743864701</v>
      </c>
      <c r="P17" s="161">
        <v>0.7913281063274972</v>
      </c>
      <c r="Q17" s="222">
        <v>0.0017606319410270466</v>
      </c>
    </row>
    <row r="18" spans="1:17" ht="12.75">
      <c r="A18" s="104">
        <v>94</v>
      </c>
      <c r="B18" s="58" t="s">
        <v>12</v>
      </c>
      <c r="C18" s="105">
        <v>1.3162425175820827</v>
      </c>
      <c r="D18" s="105">
        <v>1.1339918449227013</v>
      </c>
      <c r="E18" s="148">
        <v>-0.13846283661628944</v>
      </c>
      <c r="F18" s="156">
        <v>1.2639026514304545</v>
      </c>
      <c r="G18" s="156">
        <v>1.099181231442135</v>
      </c>
      <c r="H18" s="162">
        <v>-0.13032761645202018</v>
      </c>
      <c r="I18" s="163">
        <v>0.007636756038847847</v>
      </c>
      <c r="J18" s="163">
        <v>0.0024347769614416477</v>
      </c>
      <c r="K18" s="223">
        <v>-0.0052019790774061984</v>
      </c>
      <c r="L18" s="163">
        <v>0.004851816191505103</v>
      </c>
      <c r="M18" s="163">
        <v>0.032892118076936205</v>
      </c>
      <c r="N18" s="223">
        <v>0.028040301885431104</v>
      </c>
      <c r="O18" s="163">
        <v>0.8021905498072082</v>
      </c>
      <c r="P18" s="163">
        <v>0.8202087093844488</v>
      </c>
      <c r="Q18" s="223">
        <v>0.018018159577240622</v>
      </c>
    </row>
    <row r="19" spans="1:17" ht="12.75">
      <c r="A19" s="269" t="s">
        <v>13</v>
      </c>
      <c r="B19" s="269"/>
      <c r="C19" s="188">
        <v>1.1491591913481398</v>
      </c>
      <c r="D19" s="188">
        <v>1.2185476899472822</v>
      </c>
      <c r="E19" s="184">
        <v>0.060381972420843644</v>
      </c>
      <c r="F19" s="189">
        <v>1.268736650565694</v>
      </c>
      <c r="G19" s="189">
        <v>1.2943205818767543</v>
      </c>
      <c r="H19" s="184">
        <v>0.020164887094302086</v>
      </c>
      <c r="I19" s="184">
        <v>0.04483925828519485</v>
      </c>
      <c r="J19" s="184">
        <v>0.028531208320454894</v>
      </c>
      <c r="K19" s="189">
        <v>-0.016308049964739953</v>
      </c>
      <c r="L19" s="184">
        <v>0.027168308574582252</v>
      </c>
      <c r="M19" s="184">
        <v>0.023496186922821398</v>
      </c>
      <c r="N19" s="189">
        <v>-0.003672121651760854</v>
      </c>
      <c r="O19" s="184">
        <v>0.9310520494033148</v>
      </c>
      <c r="P19" s="184">
        <v>0.9239686626389217</v>
      </c>
      <c r="Q19" s="189">
        <v>-0.007083386764393018</v>
      </c>
    </row>
    <row r="20" spans="1:17" ht="12.75">
      <c r="A20" s="269" t="s">
        <v>14</v>
      </c>
      <c r="B20" s="269"/>
      <c r="C20" s="188">
        <v>0.6940313287975838</v>
      </c>
      <c r="D20" s="188">
        <v>0.766531007853351</v>
      </c>
      <c r="E20" s="184">
        <v>0.10446168068720141</v>
      </c>
      <c r="F20" s="189">
        <v>1.9453944422635805</v>
      </c>
      <c r="G20" s="189">
        <v>1.7951999631201159</v>
      </c>
      <c r="H20" s="184">
        <v>-0.07720515484186563</v>
      </c>
      <c r="I20" s="184">
        <v>0.026464155880160118</v>
      </c>
      <c r="J20" s="184">
        <v>0.046494642775761395</v>
      </c>
      <c r="K20" s="189">
        <v>0.020030486895601277</v>
      </c>
      <c r="L20" s="184">
        <v>0.014572154291428207</v>
      </c>
      <c r="M20" s="184">
        <v>0.023700269341640743</v>
      </c>
      <c r="N20" s="189">
        <v>0.009128115050212536</v>
      </c>
      <c r="O20" s="184">
        <v>0.8771788850409684</v>
      </c>
      <c r="P20" s="184">
        <v>0.8458849533752342</v>
      </c>
      <c r="Q20" s="189">
        <v>-0.03129393166573424</v>
      </c>
    </row>
    <row r="21" spans="1:17" ht="12.75">
      <c r="A21" s="272" t="s">
        <v>328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4"/>
    </row>
    <row r="22" spans="1:17" ht="12.75" customHeight="1">
      <c r="A22" s="304" t="s">
        <v>211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6"/>
    </row>
    <row r="23" spans="1:17" ht="12.75" customHeight="1">
      <c r="A23" s="304" t="s">
        <v>212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6"/>
    </row>
    <row r="24" spans="1:17" ht="12.75" customHeight="1">
      <c r="A24" s="308" t="s">
        <v>253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10"/>
    </row>
    <row r="25" spans="1:17" ht="12.75" customHeight="1">
      <c r="A25" s="304" t="s">
        <v>217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6"/>
    </row>
    <row r="26" spans="1:17" ht="12.75" customHeight="1">
      <c r="A26" s="301" t="s">
        <v>234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3"/>
    </row>
    <row r="27" ht="12.75" customHeight="1"/>
    <row r="28" ht="12" customHeight="1"/>
    <row r="29" spans="1:8" ht="12.75">
      <c r="A29" s="106"/>
      <c r="B29" s="267"/>
      <c r="C29" s="267"/>
      <c r="D29" s="267"/>
      <c r="E29" s="267"/>
      <c r="F29" s="267"/>
      <c r="G29" s="267"/>
      <c r="H29" s="267"/>
    </row>
    <row r="30" spans="1:8" ht="12.75">
      <c r="A30" s="107"/>
      <c r="B30" s="108"/>
      <c r="C30" s="108"/>
      <c r="D30" s="108"/>
      <c r="E30" s="108"/>
      <c r="F30" s="108"/>
      <c r="G30" s="108"/>
      <c r="H30" s="108"/>
    </row>
    <row r="31" spans="2:8" ht="13.5" customHeight="1">
      <c r="B31" s="267"/>
      <c r="C31" s="267"/>
      <c r="D31" s="267"/>
      <c r="E31" s="267"/>
      <c r="F31" s="267"/>
      <c r="G31" s="267"/>
      <c r="H31" s="267"/>
    </row>
    <row r="32" spans="1:8" ht="12.75">
      <c r="A32" s="109"/>
      <c r="B32" s="64"/>
      <c r="C32" s="110"/>
      <c r="D32" s="110"/>
      <c r="E32" s="111"/>
      <c r="F32" s="111"/>
      <c r="G32" s="111"/>
      <c r="H32" s="111"/>
    </row>
    <row r="33" spans="2:8" ht="12.75">
      <c r="B33" s="267"/>
      <c r="C33" s="267"/>
      <c r="D33" s="267"/>
      <c r="E33" s="267"/>
      <c r="F33" s="267"/>
      <c r="G33" s="267"/>
      <c r="H33" s="267"/>
    </row>
    <row r="34" ht="12.75">
      <c r="B34" s="112"/>
    </row>
  </sheetData>
  <sheetProtection/>
  <mergeCells count="21">
    <mergeCell ref="A2:Q2"/>
    <mergeCell ref="A3:Q3"/>
    <mergeCell ref="A19:B19"/>
    <mergeCell ref="A4:A5"/>
    <mergeCell ref="B4:B5"/>
    <mergeCell ref="A23:Q23"/>
    <mergeCell ref="A24:Q24"/>
    <mergeCell ref="I4:K4"/>
    <mergeCell ref="L4:N4"/>
    <mergeCell ref="O4:Q4"/>
    <mergeCell ref="A20:B20"/>
    <mergeCell ref="A26:Q26"/>
    <mergeCell ref="A25:Q25"/>
    <mergeCell ref="C4:E4"/>
    <mergeCell ref="F4:H4"/>
    <mergeCell ref="B33:H33"/>
    <mergeCell ref="B31:H31"/>
    <mergeCell ref="A12:B12"/>
    <mergeCell ref="B29:H29"/>
    <mergeCell ref="A21:Q21"/>
    <mergeCell ref="A22:Q22"/>
  </mergeCells>
  <printOptions horizontalCentered="1" verticalCentered="1"/>
  <pageMargins left="0.5905511811023623" right="0.5905511811023623" top="0.984251968503937" bottom="0.984251968503937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27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83" customWidth="1"/>
    <col min="2" max="2" width="45.66015625" style="83" customWidth="1"/>
    <col min="3" max="10" width="15.83203125" style="83" customWidth="1"/>
    <col min="11" max="11" width="5.33203125" style="83" customWidth="1"/>
    <col min="12" max="12" width="6.83203125" style="83" customWidth="1"/>
    <col min="13" max="13" width="9.33203125" style="83" customWidth="1"/>
    <col min="14" max="16384" width="5.33203125" style="83" customWidth="1"/>
  </cols>
  <sheetData>
    <row r="1" spans="1:10" ht="12.75">
      <c r="A1" s="315"/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2.75">
      <c r="A2" s="316" t="s">
        <v>32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10" ht="12.75">
      <c r="A3" s="319" t="s">
        <v>329</v>
      </c>
      <c r="B3" s="320"/>
      <c r="C3" s="320"/>
      <c r="D3" s="320"/>
      <c r="E3" s="320"/>
      <c r="F3" s="320"/>
      <c r="G3" s="320"/>
      <c r="H3" s="320"/>
      <c r="I3" s="320"/>
      <c r="J3" s="321"/>
    </row>
    <row r="4" spans="1:253" ht="12.75">
      <c r="A4" s="323" t="s">
        <v>235</v>
      </c>
      <c r="B4" s="324"/>
      <c r="C4" s="324"/>
      <c r="D4" s="324"/>
      <c r="E4" s="324"/>
      <c r="F4" s="324"/>
      <c r="G4" s="324"/>
      <c r="H4" s="324"/>
      <c r="I4" s="324"/>
      <c r="J4" s="324"/>
      <c r="K4" s="84"/>
      <c r="L4" s="84"/>
      <c r="M4" s="8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</row>
    <row r="5" spans="1:253" ht="12.75">
      <c r="A5" s="322" t="s">
        <v>3</v>
      </c>
      <c r="B5" s="322" t="s">
        <v>4</v>
      </c>
      <c r="C5" s="322" t="s">
        <v>17</v>
      </c>
      <c r="D5" s="322"/>
      <c r="E5" s="322"/>
      <c r="F5" s="322" t="s">
        <v>18</v>
      </c>
      <c r="G5" s="322"/>
      <c r="H5" s="322"/>
      <c r="I5" s="322"/>
      <c r="J5" s="322" t="s">
        <v>228</v>
      </c>
      <c r="K5" s="84"/>
      <c r="L5" s="84"/>
      <c r="M5" s="85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</row>
    <row r="6" spans="1:13" ht="28.5" customHeight="1">
      <c r="A6" s="322"/>
      <c r="B6" s="322"/>
      <c r="C6" s="190" t="s">
        <v>165</v>
      </c>
      <c r="D6" s="190" t="s">
        <v>166</v>
      </c>
      <c r="E6" s="190" t="s">
        <v>15</v>
      </c>
      <c r="F6" s="190" t="s">
        <v>165</v>
      </c>
      <c r="G6" s="190" t="s">
        <v>166</v>
      </c>
      <c r="H6" s="190" t="s">
        <v>2</v>
      </c>
      <c r="I6" s="190" t="s">
        <v>15</v>
      </c>
      <c r="J6" s="322"/>
      <c r="M6" s="85"/>
    </row>
    <row r="7" spans="1:13" ht="12.75">
      <c r="A7" s="86">
        <v>67</v>
      </c>
      <c r="B7" s="51" t="s">
        <v>5</v>
      </c>
      <c r="C7" s="87">
        <v>72923.031</v>
      </c>
      <c r="D7" s="87">
        <v>285019.653</v>
      </c>
      <c r="E7" s="87">
        <v>357942.684</v>
      </c>
      <c r="F7" s="91">
        <v>122314.739</v>
      </c>
      <c r="G7" s="91">
        <v>61167.493</v>
      </c>
      <c r="H7" s="91">
        <v>174460.452</v>
      </c>
      <c r="I7" s="87">
        <v>357942.684</v>
      </c>
      <c r="J7" s="87">
        <v>6100557.601968846</v>
      </c>
      <c r="K7" s="88"/>
      <c r="L7" s="89"/>
      <c r="M7" s="84"/>
    </row>
    <row r="8" spans="1:13" ht="12.75">
      <c r="A8" s="90">
        <v>78</v>
      </c>
      <c r="B8" s="53" t="s">
        <v>49</v>
      </c>
      <c r="C8" s="91">
        <v>93663.872</v>
      </c>
      <c r="D8" s="91">
        <v>100293.039</v>
      </c>
      <c r="E8" s="91">
        <v>193956.91100000002</v>
      </c>
      <c r="F8" s="91">
        <v>110533.348</v>
      </c>
      <c r="G8" s="91">
        <v>22710.748</v>
      </c>
      <c r="H8" s="91">
        <v>60712.815</v>
      </c>
      <c r="I8" s="91">
        <v>193956.911</v>
      </c>
      <c r="J8" s="91">
        <v>2123014.2467198134</v>
      </c>
      <c r="K8" s="88"/>
      <c r="L8" s="89"/>
      <c r="M8" s="84"/>
    </row>
    <row r="9" spans="1:13" ht="12.75">
      <c r="A9" s="90">
        <v>80</v>
      </c>
      <c r="B9" s="53" t="s">
        <v>6</v>
      </c>
      <c r="C9" s="91">
        <v>41952.296</v>
      </c>
      <c r="D9" s="91">
        <v>29290.437</v>
      </c>
      <c r="E9" s="91">
        <v>71242.73300000001</v>
      </c>
      <c r="F9" s="91">
        <v>36903.571</v>
      </c>
      <c r="G9" s="91">
        <v>10423.267</v>
      </c>
      <c r="H9" s="91">
        <v>23915.895</v>
      </c>
      <c r="I9" s="91">
        <v>71242.73300000001</v>
      </c>
      <c r="J9" s="91">
        <v>836294.3771929395</v>
      </c>
      <c r="K9" s="88"/>
      <c r="L9" s="89"/>
      <c r="M9" s="84"/>
    </row>
    <row r="10" spans="1:13" ht="12.75">
      <c r="A10" s="52">
        <v>81</v>
      </c>
      <c r="B10" s="56" t="s">
        <v>319</v>
      </c>
      <c r="C10" s="91">
        <v>45944.979</v>
      </c>
      <c r="D10" s="91">
        <v>78857.273</v>
      </c>
      <c r="E10" s="91">
        <v>124802.25200000001</v>
      </c>
      <c r="F10" s="91">
        <v>73486.518</v>
      </c>
      <c r="G10" s="91">
        <v>13349.668</v>
      </c>
      <c r="H10" s="91">
        <v>37966.066</v>
      </c>
      <c r="I10" s="91">
        <v>124802.25200000001</v>
      </c>
      <c r="J10" s="91">
        <v>1327602.7311516479</v>
      </c>
      <c r="K10" s="88"/>
      <c r="L10" s="89"/>
      <c r="M10" s="84"/>
    </row>
    <row r="11" spans="1:13" ht="12.75">
      <c r="A11" s="90">
        <v>99</v>
      </c>
      <c r="B11" s="53" t="s">
        <v>7</v>
      </c>
      <c r="C11" s="91">
        <v>97069.296</v>
      </c>
      <c r="D11" s="91">
        <v>113021.092</v>
      </c>
      <c r="E11" s="91">
        <v>210090.388</v>
      </c>
      <c r="F11" s="91">
        <v>110977.847</v>
      </c>
      <c r="G11" s="91">
        <v>38219.866</v>
      </c>
      <c r="H11" s="91">
        <v>60892.675</v>
      </c>
      <c r="I11" s="91">
        <v>210090.38799999998</v>
      </c>
      <c r="J11" s="91">
        <v>2129303.61647503</v>
      </c>
      <c r="K11" s="88"/>
      <c r="L11" s="89"/>
      <c r="M11" s="84"/>
    </row>
    <row r="12" spans="1:13" ht="12.75">
      <c r="A12" s="90">
        <v>107</v>
      </c>
      <c r="B12" s="53" t="s">
        <v>45</v>
      </c>
      <c r="C12" s="91">
        <v>64060.28</v>
      </c>
      <c r="D12" s="91">
        <v>101664.895</v>
      </c>
      <c r="E12" s="91">
        <v>165725.175</v>
      </c>
      <c r="F12" s="91">
        <v>99447.59</v>
      </c>
      <c r="G12" s="91">
        <v>25529.062</v>
      </c>
      <c r="H12" s="91">
        <v>40748.523</v>
      </c>
      <c r="I12" s="91">
        <v>165725.175</v>
      </c>
      <c r="J12" s="91">
        <v>1424900.0785384437</v>
      </c>
      <c r="K12" s="88"/>
      <c r="L12" s="89"/>
      <c r="M12" s="84"/>
    </row>
    <row r="13" spans="1:13" ht="12.75">
      <c r="A13" s="325" t="s">
        <v>8</v>
      </c>
      <c r="B13" s="325"/>
      <c r="C13" s="191">
        <v>415613.75399999996</v>
      </c>
      <c r="D13" s="191">
        <v>708146.389</v>
      </c>
      <c r="E13" s="191">
        <v>1123760.143</v>
      </c>
      <c r="F13" s="191">
        <v>553663.613</v>
      </c>
      <c r="G13" s="191">
        <v>171400.10400000002</v>
      </c>
      <c r="H13" s="191">
        <v>398696.426</v>
      </c>
      <c r="I13" s="191">
        <v>1123760.143</v>
      </c>
      <c r="J13" s="191">
        <v>13941672.652046721</v>
      </c>
      <c r="K13" s="88"/>
      <c r="L13" s="89"/>
      <c r="M13" s="84"/>
    </row>
    <row r="14" spans="1:13" ht="12.75">
      <c r="A14" s="52">
        <v>63</v>
      </c>
      <c r="B14" s="56" t="s">
        <v>339</v>
      </c>
      <c r="C14" s="91">
        <v>19418.6</v>
      </c>
      <c r="D14" s="91">
        <v>5070.543</v>
      </c>
      <c r="E14" s="75">
        <v>24489.142999999996</v>
      </c>
      <c r="F14" s="91">
        <v>12990.033</v>
      </c>
      <c r="G14" s="91">
        <v>3104.538</v>
      </c>
      <c r="H14" s="91">
        <v>8394.572</v>
      </c>
      <c r="I14" s="91">
        <v>24489.143</v>
      </c>
      <c r="J14" s="91">
        <v>293542.5733614104</v>
      </c>
      <c r="K14" s="88"/>
      <c r="L14" s="89"/>
      <c r="M14" s="84"/>
    </row>
    <row r="15" spans="1:13" ht="12.75">
      <c r="A15" s="52">
        <v>76</v>
      </c>
      <c r="B15" s="56" t="s">
        <v>46</v>
      </c>
      <c r="C15" s="91">
        <v>3852.218</v>
      </c>
      <c r="D15" s="91">
        <v>13423.077</v>
      </c>
      <c r="E15" s="75">
        <v>17275.295</v>
      </c>
      <c r="F15" s="91">
        <v>6081.683</v>
      </c>
      <c r="G15" s="91">
        <v>1423.052</v>
      </c>
      <c r="H15" s="91">
        <v>9770.56</v>
      </c>
      <c r="I15" s="91">
        <v>17275.295</v>
      </c>
      <c r="J15" s="91">
        <v>341658.3151091041</v>
      </c>
      <c r="K15" s="88"/>
      <c r="L15" s="89"/>
      <c r="M15" s="84"/>
    </row>
    <row r="16" spans="1:13" ht="12.75">
      <c r="A16" s="92">
        <v>94</v>
      </c>
      <c r="B16" s="61" t="s">
        <v>12</v>
      </c>
      <c r="C16" s="91">
        <v>416.048</v>
      </c>
      <c r="D16" s="91">
        <v>528.466</v>
      </c>
      <c r="E16" s="76">
        <v>944.514</v>
      </c>
      <c r="F16" s="91">
        <v>366.888</v>
      </c>
      <c r="G16" s="91">
        <v>127.682</v>
      </c>
      <c r="H16" s="91">
        <v>449.944</v>
      </c>
      <c r="I16" s="93">
        <v>944.514</v>
      </c>
      <c r="J16" s="93">
        <v>15733.705021355045</v>
      </c>
      <c r="K16" s="88"/>
      <c r="L16" s="89"/>
      <c r="M16" s="84"/>
    </row>
    <row r="17" spans="1:13" ht="12.75">
      <c r="A17" s="325" t="s">
        <v>13</v>
      </c>
      <c r="B17" s="325"/>
      <c r="C17" s="192">
        <v>23686.865999999998</v>
      </c>
      <c r="D17" s="192">
        <v>19022.086</v>
      </c>
      <c r="E17" s="192">
        <v>42708.952</v>
      </c>
      <c r="F17" s="192">
        <v>19438.604</v>
      </c>
      <c r="G17" s="192">
        <v>4655.272</v>
      </c>
      <c r="H17" s="192">
        <v>18615.075999999997</v>
      </c>
      <c r="I17" s="191">
        <v>42708.952</v>
      </c>
      <c r="J17" s="192">
        <v>650934.5934918695</v>
      </c>
      <c r="K17" s="88"/>
      <c r="L17" s="89"/>
      <c r="M17" s="84"/>
    </row>
    <row r="18" spans="1:13" ht="12.75">
      <c r="A18" s="325" t="s">
        <v>14</v>
      </c>
      <c r="B18" s="325"/>
      <c r="C18" s="192">
        <v>439300.61999999994</v>
      </c>
      <c r="D18" s="192">
        <v>727168.475</v>
      </c>
      <c r="E18" s="192">
        <v>1166469.095</v>
      </c>
      <c r="F18" s="192">
        <v>573102.2170000001</v>
      </c>
      <c r="G18" s="192">
        <v>176055.37600000002</v>
      </c>
      <c r="H18" s="192">
        <v>417311.502</v>
      </c>
      <c r="I18" s="192">
        <v>1166469.095</v>
      </c>
      <c r="J18" s="192">
        <v>14592607.24553859</v>
      </c>
      <c r="K18" s="88"/>
      <c r="L18" s="89"/>
      <c r="M18" s="84"/>
    </row>
    <row r="19" spans="1:13" ht="12.75">
      <c r="A19" s="327" t="s">
        <v>328</v>
      </c>
      <c r="B19" s="328"/>
      <c r="C19" s="328"/>
      <c r="D19" s="328"/>
      <c r="E19" s="328"/>
      <c r="F19" s="328"/>
      <c r="G19" s="328"/>
      <c r="H19" s="328"/>
      <c r="I19" s="328"/>
      <c r="J19" s="329"/>
      <c r="M19" s="84"/>
    </row>
    <row r="20" spans="1:13" ht="12.75">
      <c r="A20" s="333" t="s">
        <v>340</v>
      </c>
      <c r="B20" s="334"/>
      <c r="C20" s="334"/>
      <c r="D20" s="334"/>
      <c r="E20" s="334"/>
      <c r="F20" s="334"/>
      <c r="G20" s="334"/>
      <c r="H20" s="334"/>
      <c r="I20" s="334"/>
      <c r="J20" s="335"/>
      <c r="M20" s="84"/>
    </row>
    <row r="21" spans="1:13" ht="12.75">
      <c r="A21" s="330"/>
      <c r="B21" s="331"/>
      <c r="C21" s="331"/>
      <c r="D21" s="331"/>
      <c r="E21" s="331"/>
      <c r="F21" s="331"/>
      <c r="G21" s="331"/>
      <c r="H21" s="331"/>
      <c r="I21" s="331"/>
      <c r="J21" s="332"/>
      <c r="M21" s="84"/>
    </row>
    <row r="22" spans="2:253" ht="12.75">
      <c r="B22" s="326"/>
      <c r="C22" s="326"/>
      <c r="D22" s="326"/>
      <c r="E22" s="326"/>
      <c r="F22" s="326"/>
      <c r="G22" s="326"/>
      <c r="H22" s="326"/>
      <c r="I22" s="326"/>
      <c r="J22" s="326"/>
      <c r="K22" s="94"/>
      <c r="L22" s="94"/>
      <c r="M22" s="8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ht="12.75">
      <c r="B23" s="95"/>
    </row>
    <row r="24" ht="12.75">
      <c r="B24" s="95"/>
    </row>
    <row r="25" spans="1:13" ht="12.75">
      <c r="A25" s="96"/>
      <c r="B25" s="64"/>
      <c r="C25" s="89"/>
      <c r="D25" s="89"/>
      <c r="E25" s="89"/>
      <c r="F25" s="89"/>
      <c r="G25" s="89"/>
      <c r="H25" s="89"/>
      <c r="I25" s="89"/>
      <c r="J25" s="89"/>
      <c r="K25" s="88"/>
      <c r="L25" s="89"/>
      <c r="M25" s="84"/>
    </row>
    <row r="26" ht="12.75">
      <c r="B26" s="95"/>
    </row>
    <row r="27" ht="12.75">
      <c r="B27" s="95"/>
    </row>
  </sheetData>
  <sheetProtection/>
  <mergeCells count="16">
    <mergeCell ref="A13:B13"/>
    <mergeCell ref="A17:B17"/>
    <mergeCell ref="B22:J22"/>
    <mergeCell ref="A18:B18"/>
    <mergeCell ref="A19:J19"/>
    <mergeCell ref="A21:J21"/>
    <mergeCell ref="A20:J20"/>
    <mergeCell ref="A1:J1"/>
    <mergeCell ref="A2:J2"/>
    <mergeCell ref="A3:J3"/>
    <mergeCell ref="A5:A6"/>
    <mergeCell ref="B5:B6"/>
    <mergeCell ref="J5:J6"/>
    <mergeCell ref="C5:E5"/>
    <mergeCell ref="A4:J4"/>
    <mergeCell ref="F5:I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8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67" customWidth="1"/>
    <col min="2" max="2" width="45.66015625" style="67" customWidth="1"/>
    <col min="3" max="5" width="15.83203125" style="67" customWidth="1"/>
    <col min="6" max="6" width="18.5" style="67" customWidth="1"/>
    <col min="7" max="10" width="15.83203125" style="67" customWidth="1"/>
    <col min="11" max="12" width="5.33203125" style="67" customWidth="1"/>
    <col min="13" max="13" width="8.33203125" style="67" customWidth="1"/>
    <col min="14" max="16384" width="5.33203125" style="67" customWidth="1"/>
  </cols>
  <sheetData>
    <row r="1" spans="1:10" ht="12.75">
      <c r="A1" s="315"/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2.75">
      <c r="A2" s="316" t="s">
        <v>33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10" ht="12.75">
      <c r="A3" s="347" t="s">
        <v>330</v>
      </c>
      <c r="B3" s="348"/>
      <c r="C3" s="348"/>
      <c r="D3" s="348"/>
      <c r="E3" s="348"/>
      <c r="F3" s="348"/>
      <c r="G3" s="348"/>
      <c r="H3" s="348"/>
      <c r="I3" s="348"/>
      <c r="J3" s="349"/>
    </row>
    <row r="4" spans="1:253" ht="12.75">
      <c r="A4" s="350" t="s">
        <v>235</v>
      </c>
      <c r="B4" s="350"/>
      <c r="C4" s="350"/>
      <c r="D4" s="350"/>
      <c r="E4" s="350"/>
      <c r="F4" s="350"/>
      <c r="G4" s="350"/>
      <c r="H4" s="350"/>
      <c r="I4" s="350"/>
      <c r="J4" s="350"/>
      <c r="K4" s="68"/>
      <c r="L4" s="68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</row>
    <row r="5" spans="1:253" ht="12.75" customHeight="1">
      <c r="A5" s="340" t="s">
        <v>3</v>
      </c>
      <c r="B5" s="340" t="s">
        <v>4</v>
      </c>
      <c r="C5" s="340" t="s">
        <v>74</v>
      </c>
      <c r="D5" s="340" t="s">
        <v>167</v>
      </c>
      <c r="E5" s="340" t="s">
        <v>76</v>
      </c>
      <c r="F5" s="340" t="s">
        <v>257</v>
      </c>
      <c r="G5" s="340" t="s">
        <v>190</v>
      </c>
      <c r="H5" s="340" t="s">
        <v>169</v>
      </c>
      <c r="I5" s="340" t="s">
        <v>168</v>
      </c>
      <c r="J5" s="340" t="s">
        <v>89</v>
      </c>
      <c r="K5" s="68"/>
      <c r="L5" s="68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</row>
    <row r="6" spans="1:13" ht="12.75">
      <c r="A6" s="340"/>
      <c r="B6" s="340"/>
      <c r="C6" s="340"/>
      <c r="D6" s="340"/>
      <c r="E6" s="340"/>
      <c r="F6" s="340"/>
      <c r="G6" s="340"/>
      <c r="H6" s="340"/>
      <c r="I6" s="340"/>
      <c r="J6" s="340"/>
      <c r="M6" s="69"/>
    </row>
    <row r="7" spans="1:13" ht="54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  <c r="M7" s="68"/>
    </row>
    <row r="8" spans="1:13" ht="12.75">
      <c r="A8" s="70">
        <v>67</v>
      </c>
      <c r="B8" s="51" t="s">
        <v>5</v>
      </c>
      <c r="C8" s="73">
        <v>169688.431</v>
      </c>
      <c r="D8" s="73">
        <v>145290.769</v>
      </c>
      <c r="E8" s="73">
        <v>24397.66200000001</v>
      </c>
      <c r="F8" s="73">
        <v>20354.389</v>
      </c>
      <c r="G8" s="73">
        <v>-500.379</v>
      </c>
      <c r="H8" s="73">
        <v>3542.894000000012</v>
      </c>
      <c r="I8" s="73">
        <v>1053.411</v>
      </c>
      <c r="J8" s="73">
        <v>2489.483</v>
      </c>
      <c r="M8" s="71"/>
    </row>
    <row r="9" spans="1:13" ht="12.75">
      <c r="A9" s="72">
        <v>78</v>
      </c>
      <c r="B9" s="53" t="s">
        <v>49</v>
      </c>
      <c r="C9" s="73">
        <v>175424.642</v>
      </c>
      <c r="D9" s="73">
        <v>143900.783</v>
      </c>
      <c r="E9" s="73">
        <v>31523.858999999997</v>
      </c>
      <c r="F9" s="73">
        <v>21185.783</v>
      </c>
      <c r="G9" s="73">
        <v>-1041.499</v>
      </c>
      <c r="H9" s="73">
        <v>9296.576999999997</v>
      </c>
      <c r="I9" s="73">
        <v>2455.134</v>
      </c>
      <c r="J9" s="73">
        <v>6841.443</v>
      </c>
      <c r="M9" s="71"/>
    </row>
    <row r="10" spans="1:13" ht="12.75">
      <c r="A10" s="72">
        <v>80</v>
      </c>
      <c r="B10" s="53" t="s">
        <v>6</v>
      </c>
      <c r="C10" s="73">
        <v>45160.635</v>
      </c>
      <c r="D10" s="73">
        <v>37599.921</v>
      </c>
      <c r="E10" s="73">
        <v>7560.714</v>
      </c>
      <c r="F10" s="73">
        <v>5740.917</v>
      </c>
      <c r="G10" s="73">
        <v>431.798</v>
      </c>
      <c r="H10" s="73">
        <v>2251.5949999999993</v>
      </c>
      <c r="I10" s="73">
        <v>540.793</v>
      </c>
      <c r="J10" s="73">
        <v>1710.802</v>
      </c>
      <c r="M10" s="71"/>
    </row>
    <row r="11" spans="1:13" ht="12.75">
      <c r="A11" s="52">
        <v>81</v>
      </c>
      <c r="B11" s="56" t="s">
        <v>319</v>
      </c>
      <c r="C11" s="73">
        <v>74694.997</v>
      </c>
      <c r="D11" s="73">
        <v>59376.227</v>
      </c>
      <c r="E11" s="73">
        <v>15318.770000000004</v>
      </c>
      <c r="F11" s="73">
        <v>8550.655</v>
      </c>
      <c r="G11" s="73">
        <v>719.679</v>
      </c>
      <c r="H11" s="73">
        <v>7487.7940000000035</v>
      </c>
      <c r="I11" s="73">
        <v>1986.352</v>
      </c>
      <c r="J11" s="73">
        <v>5501.442</v>
      </c>
      <c r="M11" s="71"/>
    </row>
    <row r="12" spans="1:13" ht="12.75">
      <c r="A12" s="72">
        <v>99</v>
      </c>
      <c r="B12" s="53" t="s">
        <v>7</v>
      </c>
      <c r="C12" s="73">
        <v>154926.082</v>
      </c>
      <c r="D12" s="73">
        <v>134019.818</v>
      </c>
      <c r="E12" s="73">
        <v>20906.263999999996</v>
      </c>
      <c r="F12" s="73">
        <v>19753.317</v>
      </c>
      <c r="G12" s="73">
        <v>2180.912</v>
      </c>
      <c r="H12" s="73">
        <v>3333.8589999999963</v>
      </c>
      <c r="I12" s="73">
        <v>840.605</v>
      </c>
      <c r="J12" s="73">
        <v>2493.254</v>
      </c>
      <c r="M12" s="71"/>
    </row>
    <row r="13" spans="1:13" ht="12.75">
      <c r="A13" s="72">
        <v>107</v>
      </c>
      <c r="B13" s="53" t="s">
        <v>45</v>
      </c>
      <c r="C13" s="73">
        <v>147678.612</v>
      </c>
      <c r="D13" s="73">
        <v>126726.097</v>
      </c>
      <c r="E13" s="73">
        <v>20952.515</v>
      </c>
      <c r="F13" s="73">
        <v>23964.652</v>
      </c>
      <c r="G13" s="73">
        <v>1703.204</v>
      </c>
      <c r="H13" s="73">
        <v>-1308.9329999999989</v>
      </c>
      <c r="I13" s="73">
        <v>-470.387</v>
      </c>
      <c r="J13" s="73">
        <v>-838.546</v>
      </c>
      <c r="M13" s="71"/>
    </row>
    <row r="14" spans="1:13" ht="12.75">
      <c r="A14" s="325" t="s">
        <v>8</v>
      </c>
      <c r="B14" s="325"/>
      <c r="C14" s="193">
        <v>767573.399</v>
      </c>
      <c r="D14" s="193">
        <v>646913.615</v>
      </c>
      <c r="E14" s="193">
        <v>120659.784</v>
      </c>
      <c r="F14" s="193">
        <v>99549.713</v>
      </c>
      <c r="G14" s="193">
        <v>3493.7149999999992</v>
      </c>
      <c r="H14" s="193">
        <v>24603.78600000001</v>
      </c>
      <c r="I14" s="193">
        <v>6405.908</v>
      </c>
      <c r="J14" s="193">
        <v>18197.878</v>
      </c>
      <c r="M14" s="71"/>
    </row>
    <row r="15" spans="1:13" ht="12.75">
      <c r="A15" s="52">
        <v>63</v>
      </c>
      <c r="B15" s="56" t="s">
        <v>339</v>
      </c>
      <c r="C15" s="73">
        <v>22403.015</v>
      </c>
      <c r="D15" s="73">
        <v>21728.073</v>
      </c>
      <c r="E15" s="73">
        <v>674.9419999999991</v>
      </c>
      <c r="F15" s="73">
        <v>2128.481</v>
      </c>
      <c r="G15" s="73">
        <v>2257.261</v>
      </c>
      <c r="H15" s="73">
        <v>803.7219999999988</v>
      </c>
      <c r="I15" s="73">
        <v>724.08</v>
      </c>
      <c r="J15" s="73">
        <v>79.642</v>
      </c>
      <c r="L15" s="59"/>
      <c r="M15" s="71"/>
    </row>
    <row r="16" spans="1:13" ht="12.75">
      <c r="A16" s="52">
        <v>76</v>
      </c>
      <c r="B16" s="56" t="s">
        <v>46</v>
      </c>
      <c r="C16" s="73">
        <v>7271.722</v>
      </c>
      <c r="D16" s="73">
        <v>5754.318</v>
      </c>
      <c r="E16" s="73">
        <v>1517.4039999999995</v>
      </c>
      <c r="F16" s="73">
        <v>1028.128</v>
      </c>
      <c r="G16" s="73">
        <v>317.978</v>
      </c>
      <c r="H16" s="73">
        <v>807.2539999999997</v>
      </c>
      <c r="I16" s="73">
        <v>195.436</v>
      </c>
      <c r="J16" s="73">
        <v>611.818</v>
      </c>
      <c r="L16" s="59"/>
      <c r="M16" s="71"/>
    </row>
    <row r="17" spans="1:13" ht="12.75">
      <c r="A17" s="74">
        <v>94</v>
      </c>
      <c r="B17" s="61" t="s">
        <v>12</v>
      </c>
      <c r="C17" s="73">
        <v>615.497</v>
      </c>
      <c r="D17" s="73">
        <v>504.836</v>
      </c>
      <c r="E17" s="73">
        <v>110.66099999999994</v>
      </c>
      <c r="F17" s="73">
        <v>83.68</v>
      </c>
      <c r="G17" s="73">
        <v>-4.27</v>
      </c>
      <c r="H17" s="73">
        <v>22.710999999999938</v>
      </c>
      <c r="I17" s="73">
        <v>2.466</v>
      </c>
      <c r="J17" s="73">
        <v>20.245</v>
      </c>
      <c r="L17" s="59"/>
      <c r="M17" s="71"/>
    </row>
    <row r="18" spans="1:13" ht="12.75">
      <c r="A18" s="325" t="s">
        <v>13</v>
      </c>
      <c r="B18" s="325"/>
      <c r="C18" s="193">
        <v>30290.234</v>
      </c>
      <c r="D18" s="193">
        <v>27987.227</v>
      </c>
      <c r="E18" s="193">
        <v>2303.0069999999987</v>
      </c>
      <c r="F18" s="193">
        <v>3240.289</v>
      </c>
      <c r="G18" s="193">
        <v>2570.969</v>
      </c>
      <c r="H18" s="193">
        <v>1633.6869999999985</v>
      </c>
      <c r="I18" s="193">
        <v>921.9820000000001</v>
      </c>
      <c r="J18" s="193">
        <v>711.705</v>
      </c>
      <c r="M18" s="71"/>
    </row>
    <row r="19" spans="1:13" ht="12.75">
      <c r="A19" s="325" t="s">
        <v>14</v>
      </c>
      <c r="B19" s="325"/>
      <c r="C19" s="193">
        <v>797863.633</v>
      </c>
      <c r="D19" s="193">
        <v>674900.842</v>
      </c>
      <c r="E19" s="193">
        <v>122962.791</v>
      </c>
      <c r="F19" s="193">
        <v>102790.00200000001</v>
      </c>
      <c r="G19" s="193">
        <v>6064.683999999999</v>
      </c>
      <c r="H19" s="193">
        <v>26237.47300000001</v>
      </c>
      <c r="I19" s="193">
        <v>7327.89</v>
      </c>
      <c r="J19" s="193">
        <v>18909.583000000002</v>
      </c>
      <c r="M19" s="77"/>
    </row>
    <row r="20" spans="1:13" ht="12.75">
      <c r="A20" s="336" t="s">
        <v>328</v>
      </c>
      <c r="B20" s="337"/>
      <c r="C20" s="337"/>
      <c r="D20" s="337"/>
      <c r="E20" s="337"/>
      <c r="F20" s="337"/>
      <c r="G20" s="337"/>
      <c r="H20" s="337"/>
      <c r="I20" s="337"/>
      <c r="J20" s="338"/>
      <c r="M20" s="78"/>
    </row>
    <row r="21" spans="1:13" ht="12.75">
      <c r="A21" s="344" t="s">
        <v>237</v>
      </c>
      <c r="B21" s="345"/>
      <c r="C21" s="345"/>
      <c r="D21" s="345"/>
      <c r="E21" s="345"/>
      <c r="F21" s="345"/>
      <c r="G21" s="345"/>
      <c r="H21" s="345"/>
      <c r="I21" s="345"/>
      <c r="J21" s="346"/>
      <c r="M21" s="78"/>
    </row>
    <row r="22" spans="1:13" ht="12.75">
      <c r="A22" s="341"/>
      <c r="B22" s="342"/>
      <c r="C22" s="342"/>
      <c r="D22" s="342"/>
      <c r="E22" s="342"/>
      <c r="F22" s="342"/>
      <c r="G22" s="342"/>
      <c r="H22" s="342"/>
      <c r="I22" s="342"/>
      <c r="J22" s="343"/>
      <c r="M22" s="78"/>
    </row>
    <row r="23" spans="2:13" ht="12.75">
      <c r="B23" s="339"/>
      <c r="C23" s="339"/>
      <c r="D23" s="339"/>
      <c r="E23" s="339"/>
      <c r="F23" s="339"/>
      <c r="G23" s="339"/>
      <c r="H23" s="339"/>
      <c r="I23" s="339"/>
      <c r="J23" s="339"/>
      <c r="M23" s="78"/>
    </row>
    <row r="24" spans="2:13" ht="12.75">
      <c r="B24" s="339"/>
      <c r="C24" s="339"/>
      <c r="D24" s="339"/>
      <c r="E24" s="339"/>
      <c r="F24" s="339"/>
      <c r="G24" s="339"/>
      <c r="H24" s="339"/>
      <c r="I24" s="339"/>
      <c r="J24" s="339"/>
      <c r="M24" s="78"/>
    </row>
    <row r="25" spans="2:13" ht="12.75">
      <c r="B25" s="79"/>
      <c r="C25" s="80"/>
      <c r="D25" s="80"/>
      <c r="E25" s="80"/>
      <c r="F25" s="80"/>
      <c r="G25" s="80"/>
      <c r="H25" s="80"/>
      <c r="M25" s="78"/>
    </row>
    <row r="26" spans="2:13" ht="12.75">
      <c r="B26" s="79"/>
      <c r="H26" s="80"/>
      <c r="M26" s="78"/>
    </row>
    <row r="27" spans="1:13" ht="12.75">
      <c r="A27" s="81"/>
      <c r="B27" s="64"/>
      <c r="C27" s="82"/>
      <c r="D27" s="82"/>
      <c r="E27" s="82"/>
      <c r="F27" s="82"/>
      <c r="G27" s="82"/>
      <c r="H27" s="82"/>
      <c r="I27" s="82"/>
      <c r="J27" s="82"/>
      <c r="M27" s="71"/>
    </row>
    <row r="28" spans="2:13" ht="12.75">
      <c r="B28" s="79"/>
      <c r="H28" s="80"/>
      <c r="M28" s="78"/>
    </row>
    <row r="29" spans="2:13" ht="12.75">
      <c r="B29" s="79"/>
      <c r="H29" s="80"/>
      <c r="M29" s="78"/>
    </row>
    <row r="30" spans="2:13" ht="12.75">
      <c r="B30" s="79"/>
      <c r="C30" s="80"/>
      <c r="D30" s="80"/>
      <c r="E30" s="80"/>
      <c r="F30" s="80"/>
      <c r="H30" s="80"/>
      <c r="M30" s="68"/>
    </row>
    <row r="31" ht="12.75">
      <c r="B31" s="79"/>
    </row>
    <row r="32" ht="12.75">
      <c r="B32" s="79"/>
    </row>
    <row r="33" ht="12.75">
      <c r="B33" s="79"/>
    </row>
    <row r="34" ht="12.75">
      <c r="B34" s="79"/>
    </row>
    <row r="35" ht="12.75">
      <c r="B35" s="79"/>
    </row>
    <row r="36" ht="12.75">
      <c r="B36" s="79"/>
    </row>
    <row r="37" ht="12.75">
      <c r="B37" s="79"/>
    </row>
    <row r="38" ht="12.75">
      <c r="B38" s="79"/>
    </row>
  </sheetData>
  <sheetProtection/>
  <mergeCells count="22">
    <mergeCell ref="A1:J1"/>
    <mergeCell ref="A2:J2"/>
    <mergeCell ref="A3:J3"/>
    <mergeCell ref="J5:J7"/>
    <mergeCell ref="A5:A7"/>
    <mergeCell ref="A4:J4"/>
    <mergeCell ref="B24:J24"/>
    <mergeCell ref="I5:I7"/>
    <mergeCell ref="A14:B14"/>
    <mergeCell ref="A18:B18"/>
    <mergeCell ref="A19:B19"/>
    <mergeCell ref="A22:J22"/>
    <mergeCell ref="G5:G7"/>
    <mergeCell ref="C5:C7"/>
    <mergeCell ref="E5:E7"/>
    <mergeCell ref="A21:J21"/>
    <mergeCell ref="A20:J20"/>
    <mergeCell ref="B23:J23"/>
    <mergeCell ref="D5:D7"/>
    <mergeCell ref="H5:H7"/>
    <mergeCell ref="F5:F7"/>
    <mergeCell ref="B5:B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Marlene Sanchez</cp:lastModifiedBy>
  <cp:lastPrinted>2019-04-02T20:23:04Z</cp:lastPrinted>
  <dcterms:created xsi:type="dcterms:W3CDTF">2001-05-01T21:47:49Z</dcterms:created>
  <dcterms:modified xsi:type="dcterms:W3CDTF">2020-06-18T19:35:53Z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