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Indice" sheetId="1" r:id="rId1"/>
    <sheet name="Cartera_comparada" sheetId="2" r:id="rId2"/>
    <sheet name="Cartera_vigente_mensual" sheetId="3" r:id="rId3"/>
    <sheet name="Variación_anual_cartera" sheetId="4" r:id="rId4"/>
    <sheet name="Cotizantes_cond_prev" sheetId="5" r:id="rId5"/>
    <sheet name="Cotizantes_renta" sheetId="6" r:id="rId6"/>
    <sheet name="Cartera_región" sheetId="7" r:id="rId7"/>
    <sheet name="Participación_cartera" sheetId="8" r:id="rId8"/>
    <sheet name="Beneficiarios_cond_prev" sheetId="9" r:id="rId9"/>
    <sheet name="Cartera__edad" sheetId="10" r:id="rId10"/>
    <sheet name="Cartera_masculina_edad" sheetId="11" r:id="rId11"/>
    <sheet name="Cartera_femenina_edad" sheetId="12" r:id="rId12"/>
    <sheet name="Suscripcion_desahucio_contratos" sheetId="13" r:id="rId13"/>
    <sheet name="Suscripcion_desahucio_isapre" sheetId="14" r:id="rId14"/>
  </sheets>
  <externalReferences>
    <externalReference r:id="rId17"/>
  </externalReferences>
  <definedNames>
    <definedName name="__123Graph_AGraph2" localSheetId="5" hidden="1">'[1]UTILIDADES'!#REF!</definedName>
    <definedName name="__123Graph_AGraph2" hidden="1">'[1]UTILIDADES'!#REF!</definedName>
    <definedName name="_Fill" hidden="1">#REF!</definedName>
    <definedName name="_Key1" localSheetId="5" hidden="1">#REF!</definedName>
    <definedName name="_Key1" hidden="1">#REF!</definedName>
    <definedName name="_Order1" hidden="1">0</definedName>
    <definedName name="_Order2" hidden="1">255</definedName>
    <definedName name="_Order3" hidden="1">0</definedName>
    <definedName name="_Sort" hidden="1">#REF!</definedName>
    <definedName name="sep" localSheetId="5" hidden="1">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<sst xmlns="http://schemas.openxmlformats.org/spreadsheetml/2006/main" count="937" uniqueCount="244">
  <si>
    <t>Cód.</t>
  </si>
  <si>
    <t>Isapres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</si>
  <si>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</si>
  <si>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</si>
  <si>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</si>
  <si>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</si>
  <si>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</si>
  <si>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</si>
  <si>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</si>
  <si>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</si>
  <si>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</si>
  <si>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</si>
  <si>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</si>
  <si>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</si>
  <si>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Promedio</t>
  </si>
  <si>
    <t>Colmena Golden Cross</t>
  </si>
  <si>
    <t>Vida Tres</t>
  </si>
  <si>
    <t>Ferrosalud</t>
  </si>
  <si>
    <t>Mas Vida</t>
  </si>
  <si>
    <t>Total isapres abiertas</t>
  </si>
  <si>
    <t>San Lorenzo</t>
  </si>
  <si>
    <t>Chuquicamata</t>
  </si>
  <si>
    <t>Río Blanco</t>
  </si>
  <si>
    <t>Cruz del Norte</t>
  </si>
  <si>
    <t>Total isapres cerradas</t>
  </si>
  <si>
    <t>Total sistema</t>
  </si>
  <si>
    <t>Fuente: Superintendencia de Salud, Archivo Maestro de Beneficiarios.</t>
  </si>
  <si>
    <t>CUADRO N° 2.1.1</t>
  </si>
  <si>
    <t>CUADRO N° 2.1.2</t>
  </si>
  <si>
    <t>CUADRO N° 2.1.3</t>
  </si>
  <si>
    <t>Cotizantes</t>
  </si>
  <si>
    <t>Beneficiarios</t>
  </si>
  <si>
    <t>Variación anual</t>
  </si>
  <si>
    <t>N°</t>
  </si>
  <si>
    <t>%</t>
  </si>
  <si>
    <t>Tramos de renta imponible (en miles de pesos ($)</t>
  </si>
  <si>
    <t>001 - 100</t>
  </si>
  <si>
    <t>101 - 150</t>
  </si>
  <si>
    <t>151 - 200</t>
  </si>
  <si>
    <t>201 - 250</t>
  </si>
  <si>
    <t>251 - 300</t>
  </si>
  <si>
    <t>301 - 350</t>
  </si>
  <si>
    <t>351 - 400</t>
  </si>
  <si>
    <t>401 - 500</t>
  </si>
  <si>
    <t>501 - 600</t>
  </si>
  <si>
    <t>601 - 700</t>
  </si>
  <si>
    <t>701 - 800</t>
  </si>
  <si>
    <t>801 - 900</t>
  </si>
  <si>
    <t>más de 900</t>
  </si>
  <si>
    <t>s/clas. (*)</t>
  </si>
  <si>
    <t>Voluntarios</t>
  </si>
  <si>
    <t>Total</t>
  </si>
  <si>
    <t>Distribución porcentual</t>
  </si>
  <si>
    <t>(*) Sin renta informada o renta igual a 0</t>
  </si>
  <si>
    <t>COTIZANTES Y BENEFICIARIOS POR ISAPRE</t>
  </si>
  <si>
    <t>NUMERO Y TASAS DE CRECIMIENTO</t>
  </si>
  <si>
    <t xml:space="preserve">     I</t>
  </si>
  <si>
    <t xml:space="preserve">    II</t>
  </si>
  <si>
    <t xml:space="preserve">   III</t>
  </si>
  <si>
    <t xml:space="preserve">    IV</t>
  </si>
  <si>
    <t xml:space="preserve">     V</t>
  </si>
  <si>
    <t xml:space="preserve">    VI</t>
  </si>
  <si>
    <t xml:space="preserve">   VII</t>
  </si>
  <si>
    <t xml:space="preserve">  VIII</t>
  </si>
  <si>
    <t xml:space="preserve">    IX</t>
  </si>
  <si>
    <t xml:space="preserve">     X</t>
  </si>
  <si>
    <t xml:space="preserve">    XI</t>
  </si>
  <si>
    <t xml:space="preserve">   XII</t>
  </si>
  <si>
    <t>RM</t>
  </si>
  <si>
    <t>Regiones</t>
  </si>
  <si>
    <t>Casa matriz</t>
  </si>
  <si>
    <t>Otras regiones</t>
  </si>
  <si>
    <t>PARTICIPACION DE CARTERA POR ISAPRE CON PROPIETARIOS EN COMUN (*)</t>
  </si>
  <si>
    <t>(*) La participación es de cada isapre en relación a su mercado.</t>
  </si>
  <si>
    <t>(**) Vida Tres y Banmédica pertenecen al mismo Holding.</t>
  </si>
  <si>
    <t>Vida Tres (**)</t>
  </si>
  <si>
    <t>Rangos de Edad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</si>
  <si>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</si>
  <si>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</si>
  <si>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</si>
  <si>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</si>
  <si>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</si>
  <si>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</si>
  <si>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</si>
  <si>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</si>
  <si>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</si>
  <si>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</si>
  <si>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</si>
  <si>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</si>
  <si>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80-84</t>
  </si>
  <si>
    <t>+ de 84</t>
  </si>
  <si>
    <t>Sin Edad (*)</t>
  </si>
  <si>
    <t>Contratos</t>
  </si>
  <si>
    <t>Año anterior</t>
  </si>
  <si>
    <t>Trimestres</t>
  </si>
  <si>
    <t>I</t>
  </si>
  <si>
    <t>II</t>
  </si>
  <si>
    <t>III</t>
  </si>
  <si>
    <t>IV</t>
  </si>
  <si>
    <t>Suscripciones</t>
  </si>
  <si>
    <t>Desahucios</t>
  </si>
  <si>
    <t>Fuente: Superintendencia de Salud, Archivo Maestro de Suscripciones y Desahucios de Contratos.</t>
  </si>
  <si>
    <t>Por parte de la isapre</t>
  </si>
  <si>
    <t>Otra causal</t>
  </si>
  <si>
    <t>Meses</t>
  </si>
  <si>
    <t>Contratos suscritos</t>
  </si>
  <si>
    <t>Parte Isapre</t>
  </si>
  <si>
    <t>Total desahucios</t>
  </si>
  <si>
    <t>Total año</t>
  </si>
  <si>
    <t>Desahucios de contratos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</si>
  <si>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</si>
  <si>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</si>
  <si>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</si>
  <si>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</si>
  <si>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</si>
  <si>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</si>
  <si>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</si>
  <si>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</si>
  <si>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</si>
  <si>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</si>
  <si>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</si>
  <si>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</si>
  <si>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Variables</t>
  </si>
  <si>
    <t>1.- Cartera vigente</t>
  </si>
  <si>
    <t xml:space="preserve">     N° de cotizantes</t>
  </si>
  <si>
    <t xml:space="preserve">     N° de cargas</t>
  </si>
  <si>
    <t xml:space="preserve">     N° total de beneficiarios</t>
  </si>
  <si>
    <t>2.- N° de beneficiarios por región</t>
  </si>
  <si>
    <t xml:space="preserve">     Región metropolitana</t>
  </si>
  <si>
    <t xml:space="preserve">     V región</t>
  </si>
  <si>
    <t xml:space="preserve">     VIII región</t>
  </si>
  <si>
    <t xml:space="preserve">     II región</t>
  </si>
  <si>
    <t xml:space="preserve">     Otras regiones</t>
  </si>
  <si>
    <t xml:space="preserve">     Total beneficiarios</t>
  </si>
  <si>
    <t>3.- N° de cotizantes según tipo de trabajador</t>
  </si>
  <si>
    <t xml:space="preserve">      Dependientes</t>
  </si>
  <si>
    <t xml:space="preserve">      Independientes</t>
  </si>
  <si>
    <t xml:space="preserve">      Pensionados</t>
  </si>
  <si>
    <t xml:space="preserve">      Voluntarios</t>
  </si>
  <si>
    <t xml:space="preserve">     Total cotizantes</t>
  </si>
  <si>
    <t>4.- N° de cotizantes según sexo</t>
  </si>
  <si>
    <t xml:space="preserve">      Hombres</t>
  </si>
  <si>
    <t xml:space="preserve">      Mujeres</t>
  </si>
  <si>
    <t xml:space="preserve">      Total cotizantes</t>
  </si>
  <si>
    <t>5.- N° de cotizantes según edad</t>
  </si>
  <si>
    <t xml:space="preserve">      Menores de 40 años</t>
  </si>
  <si>
    <t xml:space="preserve">      Entre 40 y 59 años</t>
  </si>
  <si>
    <t xml:space="preserve">      De 60 años y más</t>
  </si>
  <si>
    <t>6.- Concentración de mercado de cotizantes</t>
  </si>
  <si>
    <t xml:space="preserve">      Isapre Banmédica S.A.</t>
  </si>
  <si>
    <t xml:space="preserve">      Consalud S.A.</t>
  </si>
  <si>
    <t xml:space="preserve">      Colmena Golden Cross</t>
  </si>
  <si>
    <t xml:space="preserve">      Vida Tres S.A.</t>
  </si>
  <si>
    <t>7.- Suscripciones y desahucios de contratos</t>
  </si>
  <si>
    <t xml:space="preserve">      Suscripciones</t>
  </si>
  <si>
    <t xml:space="preserve">      Desahucios voluntarios</t>
  </si>
  <si>
    <t xml:space="preserve">      Desahucios por parte de la isapre</t>
  </si>
  <si>
    <t xml:space="preserve">      Desahucio por otras causales</t>
  </si>
  <si>
    <t xml:space="preserve">      Total desahucios</t>
  </si>
  <si>
    <t xml:space="preserve">ESTADISTICAS BASICAS COMPARADAS DEL SISTEMA ISAPRE EN DICIEMBRE </t>
  </si>
  <si>
    <t>CUADRO N° 2</t>
  </si>
  <si>
    <t>CUADRO N° 2.2</t>
  </si>
  <si>
    <t>CUADRO N° 2.4.1</t>
  </si>
  <si>
    <t>CUADRO N° 2.4.2</t>
  </si>
  <si>
    <t>CUADRO N° 2.4.3</t>
  </si>
  <si>
    <t>CUADRO N° 2.5.1</t>
  </si>
  <si>
    <t>CUADRO N° 2.5.2</t>
  </si>
  <si>
    <t>CUADRO N° 2.6</t>
  </si>
  <si>
    <t>CUADRO N° 2.7.1</t>
  </si>
  <si>
    <t>CUADRO N° 2.7.2</t>
  </si>
  <si>
    <t>CUADRO N° 2.7.3</t>
  </si>
  <si>
    <t>CUADRO N° 2.8.1</t>
  </si>
  <si>
    <t>CUADRO N° 2.8.2</t>
  </si>
  <si>
    <t>CUADRO N° 2.8.3</t>
  </si>
  <si>
    <t>CUADRO N° 2.8.4</t>
  </si>
  <si>
    <t>CUADRO N° 2.8.5</t>
  </si>
  <si>
    <t>CUADRO N° 2.8.6</t>
  </si>
  <si>
    <t>CUADRO N° 2.9.1</t>
  </si>
  <si>
    <t>CUADRO N° 2.9.2</t>
  </si>
  <si>
    <t>CUADRO N° 2.9.3</t>
  </si>
  <si>
    <t>Cartera Comparada</t>
  </si>
  <si>
    <t>Cartera Vigente Mensual</t>
  </si>
  <si>
    <t>Variación Anual de Cartera por Isapre</t>
  </si>
  <si>
    <t>Cotizantes Vigentes por Tramos de Renta</t>
  </si>
  <si>
    <t>Cartera Vigente por Región</t>
  </si>
  <si>
    <t>Participación de Cartera Vigente por Isapre</t>
  </si>
  <si>
    <t>Cartera Vigente por Tramos de Edad</t>
  </si>
  <si>
    <t>Cartera Sexo Masculino por Tramos de Edad</t>
  </si>
  <si>
    <t>Cartera Sexo Femenino por Tramos de Edad</t>
  </si>
  <si>
    <t>Volver</t>
  </si>
  <si>
    <t>Cruz Blanca</t>
  </si>
  <si>
    <t>XIV</t>
  </si>
  <si>
    <t>XV</t>
  </si>
  <si>
    <t>0 - 14</t>
  </si>
  <si>
    <t>15 - 19</t>
  </si>
  <si>
    <t xml:space="preserve">      Cruz Blanca S.A.</t>
  </si>
  <si>
    <t xml:space="preserve">      Masvida S.A.</t>
  </si>
  <si>
    <t xml:space="preserve">          Sub total</t>
  </si>
  <si>
    <t xml:space="preserve">          Total cotizantes</t>
  </si>
  <si>
    <t xml:space="preserve">      Otras Isapres</t>
  </si>
  <si>
    <t>Consalud</t>
  </si>
  <si>
    <t>Banmédica</t>
  </si>
  <si>
    <t>Fusat</t>
  </si>
  <si>
    <t>Fundación</t>
  </si>
  <si>
    <t>Banmédica (**)</t>
  </si>
  <si>
    <t>Susucripción y Desahucios de Contratos</t>
  </si>
  <si>
    <t>Suscripción y Desahucio de Contratos por Isapre</t>
  </si>
  <si>
    <t>II.-  Cartera de Beneficiarios del Sistema Isapre</t>
  </si>
  <si>
    <t>Sin/clasif.</t>
  </si>
  <si>
    <t>Indepen-dientes</t>
  </si>
  <si>
    <t>Volunta-rios</t>
  </si>
  <si>
    <t>Pensio-nados</t>
  </si>
  <si>
    <t>Total Depen-dientes</t>
  </si>
  <si>
    <t>Depen-dientes</t>
  </si>
  <si>
    <t>CUADRO N° 2.3.1</t>
  </si>
  <si>
    <t>CUADRO N° 2.3.2</t>
  </si>
  <si>
    <t>Distribución</t>
  </si>
  <si>
    <t>Cotizantes Vigentes por Condición Previsional</t>
  </si>
  <si>
    <t>Beneficiarios Vigentes por Condición Previsional</t>
  </si>
  <si>
    <t xml:space="preserve">      Ferrosalud</t>
  </si>
  <si>
    <t>Boletín Estadístico Año 2013</t>
  </si>
  <si>
    <t>COTIZANTES VIGENTES DEL SISTEMA ISAPRE AÑO 2013</t>
  </si>
  <si>
    <t>Dic/12</t>
  </si>
  <si>
    <t>CARGAS VIGENTES DEL SISTEMA ISAPRE AÑO 2013</t>
  </si>
  <si>
    <t>BENEFICIARIOS VIGENTES DEL SISTEMA ISAPRE AÑO 2013</t>
  </si>
  <si>
    <t>COTIZANTES POR CONDICION PREVISIONAL E ISAPRE EN DICIEMBRE DE 2013</t>
  </si>
  <si>
    <t>COTIZANTES DEPENDIENTES POR RENTA IMPONIBLE E ISAPRE EN DICIEMBRE DE 2013</t>
  </si>
  <si>
    <t>COTIZANTES POR REGION E ISAPRE EN DICIEMBRE DE 2013</t>
  </si>
  <si>
    <t>CARGAS POR REGION E ISAPRE EN DICIEMBRE DE 2013</t>
  </si>
  <si>
    <t>BENEFICIARIOS POR REGION E ISAPRE EN DICIEMBRE DE 2013</t>
  </si>
  <si>
    <t>PARTICIPACION DE CARTERA POR ISAPRE EN DICIEMBRE DE 2012 (*3</t>
  </si>
  <si>
    <t>BENEFICIARIOS POR CONDICION PREVISIONAL DEL COTIZANTE E ISAPRE EN DICIEMBRE DE 2013</t>
  </si>
  <si>
    <t>COTIZANTES POR EDAD E ISAPRE EN DICIEMBRE DE 2013</t>
  </si>
  <si>
    <t>CARGAS POR EDAD E ISAPRE EN DICIEMBRE DE 2013</t>
  </si>
  <si>
    <t>BENEFICIARIOS POR EDAD E ISAPRE EN DICIEMBRE DE 2013</t>
  </si>
  <si>
    <t>COTIZANTES SEXO MASCULINO POR EDAD E ISAPRE EN DICIEMBRE DE 2013</t>
  </si>
  <si>
    <t>CARGAS SEXO MASCULINO POR EDAD E ISAPRE EN DICIEMBRE DE 2013</t>
  </si>
  <si>
    <t>BENEFICIARIOS SEXO MASCULINO POR EDAD E ISAPRE EN DICIEMBRE DE 2013</t>
  </si>
  <si>
    <t>COTIZANTES SEXO FEMENINO POR EDAD E ISAPRE EN DICIEMBRE DE 2013</t>
  </si>
  <si>
    <t>CARGAS SEXO FEMENINO POR EDAD E ISAPRE EN DICIEMBRE DE 2013</t>
  </si>
  <si>
    <t>BENEFICIARIOS SEXO FEMENINO POR EDAD E ISAPRE EN DICIEMBRE DE 2013</t>
  </si>
  <si>
    <t>SUSCRIPCIONES Y DESAHUCIOS DE CONTRATOS POR TRIMESTRES AÑO 2013</t>
  </si>
  <si>
    <t>SUSCRIPCIONES Y DESAHUCIOS DE CONTRATOS POR MES AÑO 2013</t>
  </si>
  <si>
    <t>SUSCRIPCIONES Y DESAHUCIOS DE CONTRATOS POR ISAPRE ENERO-DICIEMBRE 2013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</si>
</sst>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.0%"/>
    <numFmt numFmtId="174" formatCode="#,##0.0"/>
    <numFmt numFmtId="175" formatCode="0.0_)"/>
    <numFmt numFmtId="176" formatCode="0_)"/>
    <numFmt numFmtId="177" formatCode="_ &quot;$&quot;* #,##0_ ;_ &quot;$&quot;* \-#,##0_ ;_ &quot;$&quot;* &quot;-&quot;_ ;_ @_ "/>
    <numFmt numFmtId="178" formatCode="_ * #,##0_ ;_ * \-#,##0_ ;_ * &quot;-&quot;_ ;_ @_ "/>
    <numFmt numFmtId="179" formatCode="_ &quot;$&quot;* #,##0.00_ ;_ &quot;$&quot;* \-#,##0.00_ ;_ &quot;$&quot;* &quot;-&quot;??_ ;_ @_ "/>
    <numFmt numFmtId="180" formatCode="_ * #,##0.00_ ;_ * \-#,##0.00_ ;_ * &quot;-&quot;??_ ;_ @_ "/>
    <numFmt numFmtId="181" formatCode="#,##0.0;\-#,##0.0"/>
    <numFmt numFmtId="182" formatCode="_ * #,##0_ ;_ * \-#,##0_ ;_ * &quot;-&quot;??_ ;_ @_ "/>
    <numFmt numFmtId="183" formatCode="#,##0.0000000"/>
    <numFmt numFmtId="184" formatCode="0.00000%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12"/>
      <name val="Helvetica-Narrow"/>
      <family val="0"/>
    </font>
    <font>
      <sz val="10"/>
      <name val="Helv"/>
      <family val="0"/>
    </font>
    <font>
      <sz val="12"/>
      <name val="TIMES"/>
      <family val="0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u val="single"/>
      <sz val="10"/>
      <color indexed="9"/>
      <name val="Verdana"/>
      <family val="2"/>
    </font>
    <font>
      <b/>
      <i/>
      <u val="single"/>
      <sz val="10"/>
      <name val="Verdana"/>
      <family val="2"/>
    </font>
    <font>
      <sz val="12"/>
      <name val="Helvetica-Narrow"/>
      <family val="0"/>
    </font>
    <font>
      <sz val="11"/>
      <color indexed="63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10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b/>
      <u val="single"/>
      <sz val="10"/>
      <color theme="0"/>
      <name val="Verdana"/>
      <family val="2"/>
    </font>
    <font>
      <b/>
      <sz val="14"/>
      <color rgb="FF066290"/>
      <name val="Verdana"/>
      <family val="2"/>
    </font>
    <font>
      <b/>
      <sz val="12"/>
      <color rgb="FF06629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37" fontId="1" fillId="0" borderId="0">
      <alignment/>
      <protection/>
    </xf>
    <xf numFmtId="37" fontId="5" fillId="0" borderId="0">
      <alignment/>
      <protection/>
    </xf>
    <xf numFmtId="172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98">
    <xf numFmtId="0" fontId="0" fillId="0" borderId="0" xfId="0" applyAlignment="1">
      <alignment/>
    </xf>
    <xf numFmtId="37" fontId="7" fillId="0" borderId="0" xfId="56" applyFont="1">
      <alignment/>
      <protection/>
    </xf>
    <xf numFmtId="37" fontId="8" fillId="0" borderId="0" xfId="56" applyFont="1">
      <alignment/>
      <protection/>
    </xf>
    <xf numFmtId="0" fontId="9" fillId="0" borderId="0" xfId="0" applyFont="1" applyAlignment="1">
      <alignment/>
    </xf>
    <xf numFmtId="37" fontId="11" fillId="33" borderId="10" xfId="0" applyNumberFormat="1" applyFont="1" applyFill="1" applyBorder="1" applyAlignment="1" applyProtection="1">
      <alignment/>
      <protection/>
    </xf>
    <xf numFmtId="3" fontId="9" fillId="0" borderId="11" xfId="0" applyNumberFormat="1" applyFont="1" applyBorder="1" applyAlignment="1" applyProtection="1">
      <alignment/>
      <protection/>
    </xf>
    <xf numFmtId="173" fontId="9" fillId="0" borderId="11" xfId="59" applyNumberFormat="1" applyFont="1" applyBorder="1" applyAlignment="1" applyProtection="1">
      <alignment/>
      <protection/>
    </xf>
    <xf numFmtId="37" fontId="9" fillId="0" borderId="12" xfId="0" applyNumberFormat="1" applyFont="1" applyBorder="1" applyAlignment="1" applyProtection="1">
      <alignment/>
      <protection/>
    </xf>
    <xf numFmtId="3" fontId="9" fillId="0" borderId="12" xfId="0" applyNumberFormat="1" applyFont="1" applyBorder="1" applyAlignment="1" applyProtection="1">
      <alignment/>
      <protection/>
    </xf>
    <xf numFmtId="173" fontId="9" fillId="0" borderId="12" xfId="59" applyNumberFormat="1" applyFont="1" applyBorder="1" applyAlignment="1" applyProtection="1">
      <alignment/>
      <protection/>
    </xf>
    <xf numFmtId="37" fontId="9" fillId="0" borderId="13" xfId="0" applyNumberFormat="1" applyFont="1" applyBorder="1" applyAlignment="1" applyProtection="1">
      <alignment/>
      <protection/>
    </xf>
    <xf numFmtId="3" fontId="9" fillId="0" borderId="13" xfId="0" applyNumberFormat="1" applyFont="1" applyBorder="1" applyAlignment="1" applyProtection="1">
      <alignment/>
      <protection/>
    </xf>
    <xf numFmtId="173" fontId="9" fillId="0" borderId="13" xfId="59" applyNumberFormat="1" applyFont="1" applyBorder="1" applyAlignment="1" applyProtection="1">
      <alignment/>
      <protection/>
    </xf>
    <xf numFmtId="37" fontId="11" fillId="33" borderId="1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quotePrefix="1">
      <alignment horizontal="left"/>
    </xf>
    <xf numFmtId="37" fontId="9" fillId="0" borderId="11" xfId="0" applyNumberFormat="1" applyFont="1" applyBorder="1" applyAlignment="1" applyProtection="1">
      <alignment/>
      <protection/>
    </xf>
    <xf numFmtId="37" fontId="9" fillId="0" borderId="11" xfId="0" applyNumberFormat="1" applyFont="1" applyBorder="1" applyAlignment="1" applyProtection="1">
      <alignment horizontal="left"/>
      <protection/>
    </xf>
    <xf numFmtId="37" fontId="9" fillId="0" borderId="12" xfId="0" applyNumberFormat="1" applyFont="1" applyBorder="1" applyAlignment="1" applyProtection="1">
      <alignment horizontal="left"/>
      <protection/>
    </xf>
    <xf numFmtId="37" fontId="9" fillId="0" borderId="13" xfId="0" applyNumberFormat="1" applyFont="1" applyBorder="1" applyAlignment="1" applyProtection="1">
      <alignment horizontal="left"/>
      <protection/>
    </xf>
    <xf numFmtId="3" fontId="11" fillId="33" borderId="14" xfId="0" applyNumberFormat="1" applyFont="1" applyFill="1" applyBorder="1" applyAlignment="1" applyProtection="1">
      <alignment/>
      <protection/>
    </xf>
    <xf numFmtId="3" fontId="11" fillId="33" borderId="15" xfId="0" applyNumberFormat="1" applyFont="1" applyFill="1" applyBorder="1" applyAlignment="1" applyProtection="1">
      <alignment/>
      <protection/>
    </xf>
    <xf numFmtId="3" fontId="11" fillId="33" borderId="16" xfId="0" applyNumberFormat="1" applyFont="1" applyFill="1" applyBorder="1" applyAlignment="1" applyProtection="1">
      <alignment/>
      <protection/>
    </xf>
    <xf numFmtId="3" fontId="11" fillId="33" borderId="17" xfId="0" applyNumberFormat="1" applyFont="1" applyFill="1" applyBorder="1" applyAlignment="1" applyProtection="1">
      <alignment/>
      <protection/>
    </xf>
    <xf numFmtId="3" fontId="11" fillId="33" borderId="18" xfId="0" applyNumberFormat="1" applyFont="1" applyFill="1" applyBorder="1" applyAlignment="1" applyProtection="1">
      <alignment/>
      <protection/>
    </xf>
    <xf numFmtId="3" fontId="11" fillId="33" borderId="19" xfId="0" applyNumberFormat="1" applyFont="1" applyFill="1" applyBorder="1" applyAlignment="1" applyProtection="1">
      <alignment/>
      <protection/>
    </xf>
    <xf numFmtId="173" fontId="11" fillId="33" borderId="20" xfId="59" applyNumberFormat="1" applyFont="1" applyFill="1" applyBorder="1" applyAlignment="1" applyProtection="1">
      <alignment/>
      <protection/>
    </xf>
    <xf numFmtId="173" fontId="11" fillId="33" borderId="21" xfId="59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/>
    </xf>
    <xf numFmtId="37" fontId="9" fillId="0" borderId="0" xfId="0" applyNumberFormat="1" applyFont="1" applyBorder="1" applyAlignment="1" applyProtection="1">
      <alignment/>
      <protection/>
    </xf>
    <xf numFmtId="37" fontId="9" fillId="0" borderId="22" xfId="0" applyNumberFormat="1" applyFont="1" applyBorder="1" applyAlignment="1" applyProtection="1">
      <alignment/>
      <protection/>
    </xf>
    <xf numFmtId="37" fontId="9" fillId="0" borderId="23" xfId="0" applyNumberFormat="1" applyFont="1" applyBorder="1" applyAlignment="1" applyProtection="1">
      <alignment/>
      <protection/>
    </xf>
    <xf numFmtId="3" fontId="9" fillId="0" borderId="23" xfId="0" applyNumberFormat="1" applyFont="1" applyBorder="1" applyAlignment="1" applyProtection="1">
      <alignment/>
      <protection/>
    </xf>
    <xf numFmtId="3" fontId="9" fillId="0" borderId="23" xfId="59" applyNumberFormat="1" applyFont="1" applyBorder="1" applyAlignment="1" applyProtection="1">
      <alignment/>
      <protection/>
    </xf>
    <xf numFmtId="3" fontId="9" fillId="0" borderId="12" xfId="59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 horizontal="right"/>
      <protection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22" xfId="0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11" xfId="59" applyNumberFormat="1" applyFont="1" applyBorder="1" applyAlignment="1" applyProtection="1">
      <alignment/>
      <protection/>
    </xf>
    <xf numFmtId="3" fontId="9" fillId="0" borderId="13" xfId="59" applyNumberFormat="1" applyFont="1" applyBorder="1" applyAlignment="1" applyProtection="1">
      <alignment/>
      <protection/>
    </xf>
    <xf numFmtId="3" fontId="11" fillId="33" borderId="26" xfId="0" applyNumberFormat="1" applyFont="1" applyFill="1" applyBorder="1" applyAlignment="1" applyProtection="1">
      <alignment/>
      <protection/>
    </xf>
    <xf numFmtId="3" fontId="11" fillId="33" borderId="26" xfId="59" applyNumberFormat="1" applyFont="1" applyFill="1" applyBorder="1" applyAlignment="1" applyProtection="1">
      <alignment/>
      <protection/>
    </xf>
    <xf numFmtId="3" fontId="11" fillId="33" borderId="15" xfId="59" applyNumberFormat="1" applyFont="1" applyFill="1" applyBorder="1" applyAlignment="1" applyProtection="1">
      <alignment/>
      <protection/>
    </xf>
    <xf numFmtId="3" fontId="11" fillId="33" borderId="27" xfId="0" applyNumberFormat="1" applyFont="1" applyFill="1" applyBorder="1" applyAlignment="1" applyProtection="1">
      <alignment/>
      <protection/>
    </xf>
    <xf numFmtId="3" fontId="11" fillId="33" borderId="27" xfId="59" applyNumberFormat="1" applyFont="1" applyFill="1" applyBorder="1" applyAlignment="1" applyProtection="1">
      <alignment/>
      <protection/>
    </xf>
    <xf numFmtId="3" fontId="11" fillId="33" borderId="17" xfId="59" applyNumberFormat="1" applyFont="1" applyFill="1" applyBorder="1" applyAlignment="1" applyProtection="1">
      <alignment/>
      <protection/>
    </xf>
    <xf numFmtId="3" fontId="11" fillId="33" borderId="28" xfId="0" applyNumberFormat="1" applyFont="1" applyFill="1" applyBorder="1" applyAlignment="1" applyProtection="1">
      <alignment/>
      <protection/>
    </xf>
    <xf numFmtId="3" fontId="11" fillId="33" borderId="28" xfId="59" applyNumberFormat="1" applyFont="1" applyFill="1" applyBorder="1" applyAlignment="1" applyProtection="1">
      <alignment/>
      <protection/>
    </xf>
    <xf numFmtId="3" fontId="11" fillId="33" borderId="19" xfId="59" applyNumberFormat="1" applyFont="1" applyFill="1" applyBorder="1" applyAlignment="1" applyProtection="1">
      <alignment/>
      <protection/>
    </xf>
    <xf numFmtId="173" fontId="11" fillId="33" borderId="29" xfId="59" applyNumberFormat="1" applyFont="1" applyFill="1" applyBorder="1" applyAlignment="1" applyProtection="1">
      <alignment/>
      <protection/>
    </xf>
    <xf numFmtId="0" fontId="12" fillId="0" borderId="0" xfId="46" applyFont="1" applyFill="1" applyBorder="1" applyAlignment="1" applyProtection="1">
      <alignment horizontal="center" vertical="center"/>
      <protection/>
    </xf>
    <xf numFmtId="3" fontId="11" fillId="33" borderId="14" xfId="59" applyNumberFormat="1" applyFont="1" applyFill="1" applyBorder="1" applyAlignment="1" applyProtection="1">
      <alignment/>
      <protection/>
    </xf>
    <xf numFmtId="3" fontId="11" fillId="33" borderId="16" xfId="59" applyNumberFormat="1" applyFont="1" applyFill="1" applyBorder="1" applyAlignment="1" applyProtection="1">
      <alignment/>
      <protection/>
    </xf>
    <xf numFmtId="3" fontId="11" fillId="33" borderId="18" xfId="59" applyNumberFormat="1" applyFont="1" applyFill="1" applyBorder="1" applyAlignment="1" applyProtection="1">
      <alignment/>
      <protection/>
    </xf>
    <xf numFmtId="173" fontId="11" fillId="33" borderId="14" xfId="59" applyNumberFormat="1" applyFont="1" applyFill="1" applyBorder="1" applyAlignment="1" applyProtection="1">
      <alignment/>
      <protection/>
    </xf>
    <xf numFmtId="173" fontId="11" fillId="33" borderId="15" xfId="59" applyNumberFormat="1" applyFont="1" applyFill="1" applyBorder="1" applyAlignment="1" applyProtection="1">
      <alignment/>
      <protection/>
    </xf>
    <xf numFmtId="173" fontId="11" fillId="33" borderId="16" xfId="59" applyNumberFormat="1" applyFont="1" applyFill="1" applyBorder="1" applyAlignment="1" applyProtection="1">
      <alignment/>
      <protection/>
    </xf>
    <xf numFmtId="173" fontId="11" fillId="33" borderId="17" xfId="59" applyNumberFormat="1" applyFont="1" applyFill="1" applyBorder="1" applyAlignment="1" applyProtection="1">
      <alignment/>
      <protection/>
    </xf>
    <xf numFmtId="3" fontId="11" fillId="33" borderId="20" xfId="0" applyNumberFormat="1" applyFont="1" applyFill="1" applyBorder="1" applyAlignment="1" applyProtection="1">
      <alignment/>
      <protection/>
    </xf>
    <xf numFmtId="173" fontId="11" fillId="33" borderId="26" xfId="59" applyNumberFormat="1" applyFont="1" applyFill="1" applyBorder="1" applyAlignment="1" applyProtection="1">
      <alignment/>
      <protection/>
    </xf>
    <xf numFmtId="173" fontId="11" fillId="33" borderId="27" xfId="59" applyNumberFormat="1" applyFont="1" applyFill="1" applyBorder="1" applyAlignment="1" applyProtection="1">
      <alignment/>
      <protection/>
    </xf>
    <xf numFmtId="173" fontId="11" fillId="33" borderId="28" xfId="59" applyNumberFormat="1" applyFont="1" applyFill="1" applyBorder="1" applyAlignment="1" applyProtection="1">
      <alignment/>
      <protection/>
    </xf>
    <xf numFmtId="173" fontId="11" fillId="33" borderId="19" xfId="59" applyNumberFormat="1" applyFont="1" applyFill="1" applyBorder="1" applyAlignment="1" applyProtection="1">
      <alignment/>
      <protection/>
    </xf>
    <xf numFmtId="3" fontId="11" fillId="33" borderId="21" xfId="0" applyNumberFormat="1" applyFont="1" applyFill="1" applyBorder="1" applyAlignment="1" applyProtection="1">
      <alignment/>
      <protection/>
    </xf>
    <xf numFmtId="37" fontId="9" fillId="0" borderId="0" xfId="55" applyFont="1">
      <alignment/>
      <protection/>
    </xf>
    <xf numFmtId="172" fontId="51" fillId="0" borderId="30" xfId="57" applyFont="1" applyBorder="1" applyAlignment="1">
      <alignment wrapText="1"/>
      <protection/>
    </xf>
    <xf numFmtId="172" fontId="51" fillId="0" borderId="0" xfId="57" applyFont="1" applyBorder="1" applyAlignment="1">
      <alignment wrapText="1"/>
      <protection/>
    </xf>
    <xf numFmtId="37" fontId="9" fillId="0" borderId="0" xfId="56" applyFont="1">
      <alignment/>
      <protection/>
    </xf>
    <xf numFmtId="0" fontId="7" fillId="0" borderId="0" xfId="48" applyFont="1" applyAlignment="1" applyProtection="1">
      <alignment/>
      <protection/>
    </xf>
    <xf numFmtId="37" fontId="9" fillId="0" borderId="0" xfId="56" applyFont="1" applyAlignment="1">
      <alignment/>
      <protection/>
    </xf>
    <xf numFmtId="172" fontId="52" fillId="0" borderId="0" xfId="57" applyFont="1" applyAlignment="1">
      <alignment wrapText="1"/>
      <protection/>
    </xf>
    <xf numFmtId="0" fontId="13" fillId="0" borderId="0" xfId="48" applyFont="1" applyAlignment="1" applyProtection="1">
      <alignment/>
      <protection/>
    </xf>
    <xf numFmtId="37" fontId="9" fillId="0" borderId="0" xfId="0" applyNumberFormat="1" applyFont="1" applyAlignment="1">
      <alignment/>
    </xf>
    <xf numFmtId="0" fontId="53" fillId="34" borderId="23" xfId="46" applyFont="1" applyFill="1" applyBorder="1" applyAlignment="1" applyProtection="1">
      <alignment horizontal="center" vertical="center"/>
      <protection/>
    </xf>
    <xf numFmtId="37" fontId="11" fillId="33" borderId="31" xfId="0" applyNumberFormat="1" applyFont="1" applyFill="1" applyBorder="1" applyAlignment="1" applyProtection="1">
      <alignment horizontal="center"/>
      <protection/>
    </xf>
    <xf numFmtId="37" fontId="11" fillId="33" borderId="20" xfId="0" applyNumberFormat="1" applyFont="1" applyFill="1" applyBorder="1" applyAlignment="1" applyProtection="1">
      <alignment horizontal="center"/>
      <protection/>
    </xf>
    <xf numFmtId="3" fontId="11" fillId="33" borderId="14" xfId="0" applyNumberFormat="1" applyFont="1" applyFill="1" applyBorder="1" applyAlignment="1">
      <alignment/>
    </xf>
    <xf numFmtId="3" fontId="11" fillId="33" borderId="15" xfId="0" applyNumberFormat="1" applyFont="1" applyFill="1" applyBorder="1" applyAlignment="1">
      <alignment/>
    </xf>
    <xf numFmtId="0" fontId="11" fillId="33" borderId="20" xfId="0" applyNumberFormat="1" applyFont="1" applyFill="1" applyBorder="1" applyAlignment="1" applyProtection="1">
      <alignment horizontal="center"/>
      <protection/>
    </xf>
    <xf numFmtId="37" fontId="11" fillId="33" borderId="21" xfId="0" applyNumberFormat="1" applyFont="1" applyFill="1" applyBorder="1" applyAlignment="1" applyProtection="1">
      <alignment horizontal="center" vertical="center" wrapText="1"/>
      <protection/>
    </xf>
    <xf numFmtId="37" fontId="11" fillId="33" borderId="20" xfId="0" applyNumberFormat="1" applyFont="1" applyFill="1" applyBorder="1" applyAlignment="1" applyProtection="1" quotePrefix="1">
      <alignment horizontal="center"/>
      <protection/>
    </xf>
    <xf numFmtId="37" fontId="11" fillId="33" borderId="21" xfId="0" applyNumberFormat="1" applyFont="1" applyFill="1" applyBorder="1" applyAlignment="1" applyProtection="1">
      <alignment horizontal="center"/>
      <protection/>
    </xf>
    <xf numFmtId="37" fontId="11" fillId="33" borderId="32" xfId="0" applyNumberFormat="1" applyFont="1" applyFill="1" applyBorder="1" applyAlignment="1" applyProtection="1">
      <alignment horizontal="center"/>
      <protection/>
    </xf>
    <xf numFmtId="37" fontId="11" fillId="33" borderId="31" xfId="0" applyNumberFormat="1" applyFont="1" applyFill="1" applyBorder="1" applyAlignment="1" applyProtection="1">
      <alignment horizontal="center" vertical="center" wrapText="1"/>
      <protection/>
    </xf>
    <xf numFmtId="37" fontId="11" fillId="33" borderId="20" xfId="0" applyNumberFormat="1" applyFont="1" applyFill="1" applyBorder="1" applyAlignment="1" applyProtection="1">
      <alignment horizontal="center" vertical="center" wrapText="1"/>
      <protection/>
    </xf>
    <xf numFmtId="37" fontId="11" fillId="33" borderId="33" xfId="0" applyNumberFormat="1" applyFont="1" applyFill="1" applyBorder="1" applyAlignment="1" applyProtection="1">
      <alignment horizontal="center"/>
      <protection/>
    </xf>
    <xf numFmtId="37" fontId="11" fillId="33" borderId="20" xfId="0" applyNumberFormat="1" applyFont="1" applyFill="1" applyBorder="1" applyAlignment="1" applyProtection="1" quotePrefix="1">
      <alignment horizontal="center" vertical="center" wrapText="1"/>
      <protection/>
    </xf>
    <xf numFmtId="37" fontId="11" fillId="33" borderId="29" xfId="0" applyNumberFormat="1" applyFont="1" applyFill="1" applyBorder="1" applyAlignment="1" applyProtection="1">
      <alignment horizontal="center" vertical="center" wrapText="1"/>
      <protection/>
    </xf>
    <xf numFmtId="37" fontId="11" fillId="33" borderId="29" xfId="0" applyNumberFormat="1" applyFont="1" applyFill="1" applyBorder="1" applyAlignment="1" applyProtection="1">
      <alignment horizontal="center"/>
      <protection/>
    </xf>
    <xf numFmtId="37" fontId="11" fillId="33" borderId="20" xfId="0" applyNumberFormat="1" applyFont="1" applyFill="1" applyBorder="1" applyAlignment="1" applyProtection="1">
      <alignment vertical="center" wrapText="1"/>
      <protection/>
    </xf>
    <xf numFmtId="0" fontId="53" fillId="34" borderId="34" xfId="46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/>
    </xf>
    <xf numFmtId="3" fontId="9" fillId="0" borderId="24" xfId="59" applyNumberFormat="1" applyFont="1" applyFill="1" applyBorder="1" applyAlignment="1" applyProtection="1">
      <alignment/>
      <protection/>
    </xf>
    <xf numFmtId="3" fontId="11" fillId="0" borderId="0" xfId="59" applyNumberFormat="1" applyFont="1" applyFill="1" applyBorder="1" applyAlignment="1" applyProtection="1">
      <alignment/>
      <protection/>
    </xf>
    <xf numFmtId="173" fontId="11" fillId="0" borderId="0" xfId="59" applyNumberFormat="1" applyFont="1" applyFill="1" applyBorder="1" applyAlignment="1" applyProtection="1">
      <alignment/>
      <protection/>
    </xf>
    <xf numFmtId="3" fontId="9" fillId="0" borderId="0" xfId="59" applyNumberFormat="1" applyFont="1" applyFill="1" applyBorder="1" applyAlignment="1" applyProtection="1">
      <alignment/>
      <protection/>
    </xf>
    <xf numFmtId="37" fontId="54" fillId="0" borderId="0" xfId="0" applyNumberFormat="1" applyFont="1" applyAlignment="1">
      <alignment horizontal="center" wrapText="1"/>
    </xf>
    <xf numFmtId="37" fontId="54" fillId="0" borderId="0" xfId="0" applyNumberFormat="1" applyFont="1" applyAlignment="1">
      <alignment horizontal="center"/>
    </xf>
    <xf numFmtId="37" fontId="55" fillId="0" borderId="0" xfId="0" applyNumberFormat="1" applyFont="1" applyAlignment="1">
      <alignment horizontal="center"/>
    </xf>
    <xf numFmtId="37" fontId="9" fillId="0" borderId="35" xfId="0" applyNumberFormat="1" applyFont="1" applyBorder="1" applyAlignment="1" applyProtection="1">
      <alignment wrapText="1"/>
      <protection/>
    </xf>
    <xf numFmtId="37" fontId="9" fillId="0" borderId="30" xfId="0" applyNumberFormat="1" applyFont="1" applyBorder="1" applyAlignment="1" applyProtection="1">
      <alignment wrapText="1"/>
      <protection/>
    </xf>
    <xf numFmtId="37" fontId="9" fillId="0" borderId="36" xfId="0" applyNumberFormat="1" applyFont="1" applyBorder="1" applyAlignment="1" applyProtection="1">
      <alignment wrapText="1"/>
      <protection/>
    </xf>
    <xf numFmtId="37" fontId="9" fillId="0" borderId="37" xfId="0" applyNumberFormat="1" applyFont="1" applyBorder="1" applyAlignment="1" applyProtection="1">
      <alignment wrapText="1"/>
      <protection/>
    </xf>
    <xf numFmtId="37" fontId="9" fillId="0" borderId="38" xfId="0" applyNumberFormat="1" applyFont="1" applyBorder="1" applyAlignment="1" applyProtection="1">
      <alignment wrapText="1"/>
      <protection/>
    </xf>
    <xf numFmtId="37" fontId="9" fillId="0" borderId="25" xfId="0" applyNumberFormat="1" applyFont="1" applyBorder="1" applyAlignment="1" applyProtection="1">
      <alignment wrapText="1"/>
      <protection/>
    </xf>
    <xf numFmtId="37" fontId="10" fillId="33" borderId="37" xfId="0" applyNumberFormat="1" applyFont="1" applyFill="1" applyBorder="1" applyAlignment="1" applyProtection="1">
      <alignment horizontal="center"/>
      <protection/>
    </xf>
    <xf numFmtId="37" fontId="10" fillId="33" borderId="38" xfId="0" applyNumberFormat="1" applyFont="1" applyFill="1" applyBorder="1" applyAlignment="1" applyProtection="1">
      <alignment horizontal="center"/>
      <protection/>
    </xf>
    <xf numFmtId="37" fontId="10" fillId="33" borderId="25" xfId="0" applyNumberFormat="1" applyFont="1" applyFill="1" applyBorder="1" applyAlignment="1" applyProtection="1">
      <alignment horizontal="center"/>
      <protection/>
    </xf>
    <xf numFmtId="37" fontId="11" fillId="33" borderId="39" xfId="0" applyNumberFormat="1" applyFont="1" applyFill="1" applyBorder="1" applyAlignment="1" applyProtection="1">
      <alignment horizontal="center" vertical="center" wrapText="1"/>
      <protection/>
    </xf>
    <xf numFmtId="0" fontId="11" fillId="33" borderId="32" xfId="0" applyNumberFormat="1" applyFont="1" applyFill="1" applyBorder="1" applyAlignment="1" applyProtection="1">
      <alignment horizontal="center"/>
      <protection/>
    </xf>
    <xf numFmtId="37" fontId="10" fillId="33" borderId="40" xfId="0" applyNumberFormat="1" applyFont="1" applyFill="1" applyBorder="1" applyAlignment="1" applyProtection="1">
      <alignment horizontal="center"/>
      <protection/>
    </xf>
    <xf numFmtId="37" fontId="10" fillId="33" borderId="41" xfId="0" applyNumberFormat="1" applyFont="1" applyFill="1" applyBorder="1" applyAlignment="1" applyProtection="1">
      <alignment horizontal="center"/>
      <protection/>
    </xf>
    <xf numFmtId="37" fontId="10" fillId="33" borderId="42" xfId="0" applyNumberFormat="1" applyFont="1" applyFill="1" applyBorder="1" applyAlignment="1" applyProtection="1">
      <alignment horizontal="center"/>
      <protection/>
    </xf>
    <xf numFmtId="37" fontId="11" fillId="33" borderId="43" xfId="0" applyNumberFormat="1" applyFont="1" applyFill="1" applyBorder="1" applyAlignment="1" applyProtection="1">
      <alignment horizontal="center" vertical="center" wrapText="1"/>
      <protection/>
    </xf>
    <xf numFmtId="37" fontId="11" fillId="33" borderId="21" xfId="0" applyNumberFormat="1" applyFont="1" applyFill="1" applyBorder="1" applyAlignment="1" applyProtection="1">
      <alignment horizontal="center" vertical="center" wrapText="1"/>
      <protection/>
    </xf>
    <xf numFmtId="37" fontId="11" fillId="33" borderId="44" xfId="0" applyNumberFormat="1" applyFont="1" applyFill="1" applyBorder="1" applyAlignment="1" applyProtection="1">
      <alignment horizontal="center"/>
      <protection/>
    </xf>
    <xf numFmtId="37" fontId="11" fillId="33" borderId="14" xfId="0" applyNumberFormat="1" applyFont="1" applyFill="1" applyBorder="1" applyAlignment="1" applyProtection="1">
      <alignment horizontal="center"/>
      <protection/>
    </xf>
    <xf numFmtId="37" fontId="11" fillId="33" borderId="45" xfId="0" applyNumberFormat="1" applyFont="1" applyFill="1" applyBorder="1" applyAlignment="1" applyProtection="1">
      <alignment horizontal="center"/>
      <protection/>
    </xf>
    <xf numFmtId="37" fontId="11" fillId="33" borderId="16" xfId="0" applyNumberFormat="1" applyFont="1" applyFill="1" applyBorder="1" applyAlignment="1" applyProtection="1">
      <alignment horizontal="center"/>
      <protection/>
    </xf>
    <xf numFmtId="37" fontId="11" fillId="33" borderId="31" xfId="0" applyNumberFormat="1" applyFont="1" applyFill="1" applyBorder="1" applyAlignment="1" applyProtection="1">
      <alignment horizontal="center"/>
      <protection/>
    </xf>
    <xf numFmtId="37" fontId="11" fillId="33" borderId="20" xfId="0" applyNumberFormat="1" applyFont="1" applyFill="1" applyBorder="1" applyAlignment="1" applyProtection="1">
      <alignment horizontal="center"/>
      <protection/>
    </xf>
    <xf numFmtId="37" fontId="9" fillId="0" borderId="46" xfId="0" applyNumberFormat="1" applyFont="1" applyBorder="1" applyAlignment="1" applyProtection="1">
      <alignment horizontal="left"/>
      <protection/>
    </xf>
    <xf numFmtId="37" fontId="9" fillId="0" borderId="47" xfId="0" applyNumberFormat="1" applyFont="1" applyBorder="1" applyAlignment="1" applyProtection="1">
      <alignment horizontal="left"/>
      <protection/>
    </xf>
    <xf numFmtId="37" fontId="9" fillId="0" borderId="34" xfId="0" applyNumberFormat="1" applyFont="1" applyBorder="1" applyAlignment="1" applyProtection="1">
      <alignment horizontal="left"/>
      <protection/>
    </xf>
    <xf numFmtId="37" fontId="11" fillId="33" borderId="32" xfId="0" applyNumberFormat="1" applyFont="1" applyFill="1" applyBorder="1" applyAlignment="1" applyProtection="1">
      <alignment horizontal="center"/>
      <protection/>
    </xf>
    <xf numFmtId="37" fontId="11" fillId="33" borderId="43" xfId="0" applyNumberFormat="1" applyFont="1" applyFill="1" applyBorder="1" applyAlignment="1" applyProtection="1">
      <alignment horizontal="center"/>
      <protection/>
    </xf>
    <xf numFmtId="37" fontId="10" fillId="33" borderId="24" xfId="0" applyNumberFormat="1" applyFont="1" applyFill="1" applyBorder="1" applyAlignment="1" applyProtection="1">
      <alignment horizontal="center"/>
      <protection/>
    </xf>
    <xf numFmtId="37" fontId="10" fillId="33" borderId="0" xfId="0" applyNumberFormat="1" applyFont="1" applyFill="1" applyBorder="1" applyAlignment="1" applyProtection="1">
      <alignment horizontal="center"/>
      <protection/>
    </xf>
    <xf numFmtId="37" fontId="10" fillId="33" borderId="22" xfId="0" applyNumberFormat="1" applyFont="1" applyFill="1" applyBorder="1" applyAlignment="1" applyProtection="1">
      <alignment horizontal="center"/>
      <protection/>
    </xf>
    <xf numFmtId="37" fontId="11" fillId="33" borderId="31" xfId="0" applyNumberFormat="1" applyFont="1" applyFill="1" applyBorder="1" applyAlignment="1" applyProtection="1">
      <alignment horizontal="center" vertical="center" wrapText="1"/>
      <protection/>
    </xf>
    <xf numFmtId="37" fontId="11" fillId="33" borderId="32" xfId="0" applyNumberFormat="1" applyFont="1" applyFill="1" applyBorder="1" applyAlignment="1" applyProtection="1">
      <alignment horizontal="center" vertical="center" wrapText="1"/>
      <protection/>
    </xf>
    <xf numFmtId="37" fontId="11" fillId="33" borderId="20" xfId="0" applyNumberFormat="1" applyFont="1" applyFill="1" applyBorder="1" applyAlignment="1" applyProtection="1">
      <alignment horizontal="center" vertical="center" wrapText="1"/>
      <protection/>
    </xf>
    <xf numFmtId="37" fontId="11" fillId="33" borderId="48" xfId="0" applyNumberFormat="1" applyFont="1" applyFill="1" applyBorder="1" applyAlignment="1" applyProtection="1">
      <alignment horizontal="center"/>
      <protection/>
    </xf>
    <xf numFmtId="37" fontId="11" fillId="33" borderId="49" xfId="0" applyNumberFormat="1" applyFont="1" applyFill="1" applyBorder="1" applyAlignment="1" applyProtection="1">
      <alignment horizontal="center"/>
      <protection/>
    </xf>
    <xf numFmtId="0" fontId="9" fillId="0" borderId="35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37" fontId="9" fillId="0" borderId="37" xfId="0" applyNumberFormat="1" applyFont="1" applyBorder="1" applyAlignment="1" applyProtection="1">
      <alignment horizontal="left"/>
      <protection/>
    </xf>
    <xf numFmtId="37" fontId="9" fillId="0" borderId="38" xfId="0" applyNumberFormat="1" applyFont="1" applyBorder="1" applyAlignment="1" applyProtection="1">
      <alignment horizontal="left"/>
      <protection/>
    </xf>
    <xf numFmtId="37" fontId="9" fillId="0" borderId="25" xfId="0" applyNumberFormat="1" applyFont="1" applyBorder="1" applyAlignment="1" applyProtection="1">
      <alignment horizontal="left"/>
      <protection/>
    </xf>
    <xf numFmtId="37" fontId="11" fillId="33" borderId="50" xfId="0" applyNumberFormat="1" applyFont="1" applyFill="1" applyBorder="1" applyAlignment="1" applyProtection="1">
      <alignment horizontal="center" vertical="center" wrapText="1"/>
      <protection/>
    </xf>
    <xf numFmtId="37" fontId="11" fillId="33" borderId="51" xfId="0" applyNumberFormat="1" applyFont="1" applyFill="1" applyBorder="1" applyAlignment="1" applyProtection="1">
      <alignment horizontal="center" vertical="center" wrapText="1"/>
      <protection/>
    </xf>
    <xf numFmtId="37" fontId="11" fillId="33" borderId="52" xfId="0" applyNumberFormat="1" applyFont="1" applyFill="1" applyBorder="1" applyAlignment="1" applyProtection="1">
      <alignment horizontal="center" vertical="center" wrapText="1"/>
      <protection/>
    </xf>
    <xf numFmtId="37" fontId="11" fillId="33" borderId="53" xfId="0" applyNumberFormat="1" applyFont="1" applyFill="1" applyBorder="1" applyAlignment="1" applyProtection="1">
      <alignment horizontal="center" vertical="center" wrapText="1"/>
      <protection/>
    </xf>
    <xf numFmtId="37" fontId="11" fillId="33" borderId="54" xfId="0" applyNumberFormat="1" applyFont="1" applyFill="1" applyBorder="1" applyAlignment="1" applyProtection="1">
      <alignment horizontal="center" vertical="center" wrapText="1"/>
      <protection/>
    </xf>
    <xf numFmtId="37" fontId="11" fillId="33" borderId="55" xfId="0" applyNumberFormat="1" applyFont="1" applyFill="1" applyBorder="1" applyAlignment="1" applyProtection="1">
      <alignment horizontal="center" vertical="center" wrapText="1"/>
      <protection/>
    </xf>
    <xf numFmtId="37" fontId="10" fillId="33" borderId="56" xfId="0" applyNumberFormat="1" applyFont="1" applyFill="1" applyBorder="1" applyAlignment="1" applyProtection="1">
      <alignment horizontal="center"/>
      <protection/>
    </xf>
    <xf numFmtId="37" fontId="10" fillId="33" borderId="57" xfId="0" applyNumberFormat="1" applyFont="1" applyFill="1" applyBorder="1" applyAlignment="1" applyProtection="1">
      <alignment horizontal="center"/>
      <protection/>
    </xf>
    <xf numFmtId="37" fontId="10" fillId="33" borderId="58" xfId="0" applyNumberFormat="1" applyFont="1" applyFill="1" applyBorder="1" applyAlignment="1" applyProtection="1">
      <alignment horizontal="center"/>
      <protection/>
    </xf>
    <xf numFmtId="37" fontId="11" fillId="33" borderId="59" xfId="0" applyNumberFormat="1" applyFont="1" applyFill="1" applyBorder="1" applyAlignment="1" applyProtection="1">
      <alignment horizontal="center"/>
      <protection/>
    </xf>
    <xf numFmtId="37" fontId="11" fillId="33" borderId="33" xfId="0" applyNumberFormat="1" applyFont="1" applyFill="1" applyBorder="1" applyAlignment="1" applyProtection="1">
      <alignment horizontal="center"/>
      <protection/>
    </xf>
    <xf numFmtId="37" fontId="11" fillId="33" borderId="46" xfId="0" applyNumberFormat="1" applyFont="1" applyFill="1" applyBorder="1" applyAlignment="1" applyProtection="1">
      <alignment horizontal="center"/>
      <protection/>
    </xf>
    <xf numFmtId="37" fontId="11" fillId="33" borderId="60" xfId="0" applyNumberFormat="1" applyFont="1" applyFill="1" applyBorder="1" applyAlignment="1" applyProtection="1">
      <alignment horizontal="center"/>
      <protection/>
    </xf>
    <xf numFmtId="37" fontId="11" fillId="33" borderId="61" xfId="0" applyNumberFormat="1" applyFont="1" applyFill="1" applyBorder="1" applyAlignment="1" applyProtection="1">
      <alignment horizontal="center"/>
      <protection/>
    </xf>
    <xf numFmtId="37" fontId="11" fillId="33" borderId="62" xfId="0" applyNumberFormat="1" applyFont="1" applyFill="1" applyBorder="1" applyAlignment="1" applyProtection="1">
      <alignment horizontal="center"/>
      <protection/>
    </xf>
    <xf numFmtId="37" fontId="11" fillId="33" borderId="63" xfId="0" applyNumberFormat="1" applyFont="1" applyFill="1" applyBorder="1" applyAlignment="1" applyProtection="1">
      <alignment horizontal="center"/>
      <protection/>
    </xf>
    <xf numFmtId="37" fontId="11" fillId="33" borderId="64" xfId="0" applyNumberFormat="1" applyFont="1" applyFill="1" applyBorder="1" applyAlignment="1" applyProtection="1">
      <alignment horizontal="center"/>
      <protection/>
    </xf>
    <xf numFmtId="37" fontId="11" fillId="33" borderId="54" xfId="0" applyNumberFormat="1" applyFont="1" applyFill="1" applyBorder="1" applyAlignment="1" applyProtection="1">
      <alignment horizontal="center" vertical="center"/>
      <protection/>
    </xf>
    <xf numFmtId="37" fontId="11" fillId="33" borderId="55" xfId="0" applyNumberFormat="1" applyFont="1" applyFill="1" applyBorder="1" applyAlignment="1" applyProtection="1">
      <alignment horizontal="center" vertical="center"/>
      <protection/>
    </xf>
    <xf numFmtId="37" fontId="11" fillId="33" borderId="65" xfId="0" applyNumberFormat="1" applyFont="1" applyFill="1" applyBorder="1" applyAlignment="1" applyProtection="1">
      <alignment horizontal="center"/>
      <protection/>
    </xf>
    <xf numFmtId="37" fontId="10" fillId="33" borderId="66" xfId="0" applyNumberFormat="1" applyFont="1" applyFill="1" applyBorder="1" applyAlignment="1" applyProtection="1">
      <alignment horizontal="center"/>
      <protection/>
    </xf>
    <xf numFmtId="37" fontId="10" fillId="33" borderId="56" xfId="0" applyNumberFormat="1" applyFont="1" applyFill="1" applyBorder="1" applyAlignment="1" applyProtection="1">
      <alignment horizontal="center" vertical="center" wrapText="1"/>
      <protection/>
    </xf>
    <xf numFmtId="37" fontId="10" fillId="33" borderId="57" xfId="0" applyNumberFormat="1" applyFont="1" applyFill="1" applyBorder="1" applyAlignment="1" applyProtection="1">
      <alignment horizontal="center" vertical="center" wrapText="1"/>
      <protection/>
    </xf>
    <xf numFmtId="37" fontId="10" fillId="33" borderId="58" xfId="0" applyNumberFormat="1" applyFont="1" applyFill="1" applyBorder="1" applyAlignment="1" applyProtection="1">
      <alignment horizontal="center" vertical="center" wrapText="1"/>
      <protection/>
    </xf>
    <xf numFmtId="0" fontId="9" fillId="0" borderId="35" xfId="0" applyFont="1" applyBorder="1" applyAlignment="1" quotePrefix="1">
      <alignment horizontal="left"/>
    </xf>
    <xf numFmtId="0" fontId="9" fillId="0" borderId="30" xfId="0" applyFont="1" applyBorder="1" applyAlignment="1" quotePrefix="1">
      <alignment horizontal="left"/>
    </xf>
    <xf numFmtId="0" fontId="9" fillId="0" borderId="36" xfId="0" applyFont="1" applyBorder="1" applyAlignment="1" quotePrefix="1">
      <alignment horizontal="left"/>
    </xf>
    <xf numFmtId="37" fontId="9" fillId="0" borderId="24" xfId="0" applyNumberFormat="1" applyFont="1" applyBorder="1" applyAlignment="1" applyProtection="1" quotePrefix="1">
      <alignment horizontal="left"/>
      <protection/>
    </xf>
    <xf numFmtId="37" fontId="9" fillId="0" borderId="0" xfId="0" applyNumberFormat="1" applyFont="1" applyBorder="1" applyAlignment="1" applyProtection="1" quotePrefix="1">
      <alignment horizontal="left"/>
      <protection/>
    </xf>
    <xf numFmtId="37" fontId="9" fillId="0" borderId="22" xfId="0" applyNumberFormat="1" applyFont="1" applyBorder="1" applyAlignment="1" applyProtection="1" quotePrefix="1">
      <alignment horizontal="left"/>
      <protection/>
    </xf>
    <xf numFmtId="37" fontId="9" fillId="0" borderId="46" xfId="0" applyNumberFormat="1" applyFont="1" applyBorder="1" applyAlignment="1" applyProtection="1">
      <alignment horizontal="left" vertical="center" wrapText="1"/>
      <protection/>
    </xf>
    <xf numFmtId="37" fontId="9" fillId="0" borderId="47" xfId="0" applyNumberFormat="1" applyFont="1" applyBorder="1" applyAlignment="1" applyProtection="1">
      <alignment horizontal="left" vertical="center" wrapText="1"/>
      <protection/>
    </xf>
    <xf numFmtId="37" fontId="9" fillId="0" borderId="34" xfId="0" applyNumberFormat="1" applyFont="1" applyBorder="1" applyAlignment="1" applyProtection="1">
      <alignment horizontal="left" vertical="center" wrapText="1"/>
      <protection/>
    </xf>
    <xf numFmtId="37" fontId="9" fillId="0" borderId="46" xfId="0" applyNumberFormat="1" applyFont="1" applyBorder="1" applyAlignment="1" applyProtection="1">
      <alignment horizontal="left" wrapText="1"/>
      <protection/>
    </xf>
    <xf numFmtId="37" fontId="9" fillId="0" borderId="47" xfId="0" applyNumberFormat="1" applyFont="1" applyBorder="1" applyAlignment="1" applyProtection="1">
      <alignment horizontal="left" wrapText="1"/>
      <protection/>
    </xf>
    <xf numFmtId="37" fontId="9" fillId="0" borderId="34" xfId="0" applyNumberFormat="1" applyFont="1" applyBorder="1" applyAlignment="1" applyProtection="1">
      <alignment horizontal="left" wrapText="1"/>
      <protection/>
    </xf>
    <xf numFmtId="37" fontId="11" fillId="33" borderId="67" xfId="0" applyNumberFormat="1" applyFont="1" applyFill="1" applyBorder="1" applyAlignment="1" applyProtection="1">
      <alignment horizontal="center" vertical="center" wrapText="1"/>
      <protection/>
    </xf>
    <xf numFmtId="37" fontId="11" fillId="33" borderId="68" xfId="0" applyNumberFormat="1" applyFont="1" applyFill="1" applyBorder="1" applyAlignment="1" applyProtection="1">
      <alignment horizontal="center" vertical="center" wrapText="1"/>
      <protection/>
    </xf>
    <xf numFmtId="37" fontId="11" fillId="33" borderId="35" xfId="0" applyNumberFormat="1" applyFont="1" applyFill="1" applyBorder="1" applyAlignment="1" applyProtection="1">
      <alignment horizontal="center" vertical="center" wrapText="1"/>
      <protection/>
    </xf>
    <xf numFmtId="37" fontId="11" fillId="33" borderId="69" xfId="0" applyNumberFormat="1" applyFont="1" applyFill="1" applyBorder="1" applyAlignment="1" applyProtection="1">
      <alignment horizontal="center" vertical="center" wrapText="1"/>
      <protection/>
    </xf>
    <xf numFmtId="37" fontId="11" fillId="33" borderId="59" xfId="0" applyNumberFormat="1" applyFont="1" applyFill="1" applyBorder="1" applyAlignment="1" applyProtection="1">
      <alignment horizontal="center" vertical="center" wrapText="1"/>
      <protection/>
    </xf>
    <xf numFmtId="37" fontId="11" fillId="33" borderId="33" xfId="0" applyNumberFormat="1" applyFont="1" applyFill="1" applyBorder="1" applyAlignment="1" applyProtection="1">
      <alignment horizontal="center" vertical="center" wrapText="1"/>
      <protection/>
    </xf>
    <xf numFmtId="37" fontId="11" fillId="33" borderId="49" xfId="0" applyNumberFormat="1" applyFont="1" applyFill="1" applyBorder="1" applyAlignment="1" applyProtection="1">
      <alignment horizontal="center" vertical="center" wrapText="1"/>
      <protection/>
    </xf>
    <xf numFmtId="0" fontId="11" fillId="33" borderId="46" xfId="0" applyFont="1" applyFill="1" applyBorder="1" applyAlignment="1">
      <alignment horizontal="center"/>
    </xf>
    <xf numFmtId="0" fontId="11" fillId="33" borderId="60" xfId="0" applyFont="1" applyFill="1" applyBorder="1" applyAlignment="1">
      <alignment horizontal="center"/>
    </xf>
    <xf numFmtId="37" fontId="9" fillId="0" borderId="24" xfId="0" applyNumberFormat="1" applyFont="1" applyBorder="1" applyAlignment="1" applyProtection="1">
      <alignment horizontal="left"/>
      <protection/>
    </xf>
    <xf numFmtId="37" fontId="9" fillId="0" borderId="0" xfId="0" applyNumberFormat="1" applyFont="1" applyBorder="1" applyAlignment="1" applyProtection="1">
      <alignment horizontal="left"/>
      <protection/>
    </xf>
    <xf numFmtId="37" fontId="9" fillId="0" borderId="22" xfId="0" applyNumberFormat="1" applyFont="1" applyBorder="1" applyAlignment="1" applyProtection="1">
      <alignment horizontal="left"/>
      <protection/>
    </xf>
    <xf numFmtId="37" fontId="9" fillId="0" borderId="46" xfId="0" applyNumberFormat="1" applyFont="1" applyBorder="1" applyAlignment="1" applyProtection="1">
      <alignment wrapText="1"/>
      <protection/>
    </xf>
    <xf numFmtId="37" fontId="9" fillId="0" borderId="47" xfId="0" applyNumberFormat="1" applyFont="1" applyBorder="1" applyAlignment="1" applyProtection="1">
      <alignment wrapText="1"/>
      <protection/>
    </xf>
    <xf numFmtId="37" fontId="9" fillId="0" borderId="34" xfId="0" applyNumberFormat="1" applyFont="1" applyBorder="1" applyAlignment="1" applyProtection="1">
      <alignment wrapText="1"/>
      <protection/>
    </xf>
    <xf numFmtId="37" fontId="10" fillId="33" borderId="56" xfId="0" applyNumberFormat="1" applyFont="1" applyFill="1" applyBorder="1" applyAlignment="1" applyProtection="1">
      <alignment horizontal="center" wrapText="1"/>
      <protection/>
    </xf>
    <xf numFmtId="37" fontId="10" fillId="33" borderId="57" xfId="0" applyNumberFormat="1" applyFont="1" applyFill="1" applyBorder="1" applyAlignment="1" applyProtection="1">
      <alignment horizontal="center" wrapText="1"/>
      <protection/>
    </xf>
    <xf numFmtId="37" fontId="10" fillId="33" borderId="58" xfId="0" applyNumberFormat="1" applyFont="1" applyFill="1" applyBorder="1" applyAlignment="1" applyProtection="1">
      <alignment horizontal="center" wrapText="1"/>
      <protection/>
    </xf>
    <xf numFmtId="9" fontId="11" fillId="33" borderId="20" xfId="59" applyFont="1" applyFill="1" applyBorder="1" applyAlignment="1" applyProtection="1">
      <alignment/>
      <protection/>
    </xf>
    <xf numFmtId="9" fontId="11" fillId="33" borderId="21" xfId="59" applyFont="1" applyFill="1" applyBorder="1" applyAlignment="1" applyProtection="1">
      <alignment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Hipervínculo_Carter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_Cartera dic 2000" xfId="56"/>
    <cellStyle name="Normal_Licencias dic 1996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1695450</xdr:colOff>
      <xdr:row>6</xdr:row>
      <xdr:rowOff>114300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0</xdr:col>
      <xdr:colOff>1714500</xdr:colOff>
      <xdr:row>28</xdr:row>
      <xdr:rowOff>85725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05350"/>
          <a:ext cx="1714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LABORAL\USR\AnalisisFin\Final\FINAN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TOTAL"/>
      <sheetName val="UTILIDADES"/>
      <sheetName val="INGRESOS"/>
      <sheetName val="COSTOS"/>
      <sheetName val="GASTOS"/>
      <sheetName val="OPERACIONAL"/>
      <sheetName val="NO_OPERACION"/>
      <sheetName val="BEN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28"/>
  <sheetViews>
    <sheetView showGridLines="0" tabSelected="1" zoomScalePageLayoutView="0" workbookViewId="0" topLeftCell="A1">
      <selection activeCell="A8" sqref="A8:C8"/>
    </sheetView>
  </sheetViews>
  <sheetFormatPr defaultColWidth="11.421875" defaultRowHeight="12.75"/>
  <cols>
    <col min="1" max="1" width="29.8515625" style="66" customWidth="1"/>
    <col min="2" max="2" width="7.57421875" style="66" customWidth="1"/>
    <col min="3" max="3" width="69.28125" style="66" customWidth="1"/>
    <col min="4" max="16384" width="11.421875" style="66" customWidth="1"/>
  </cols>
  <sheetData>
    <row r="8" spans="1:3" ht="19.5" customHeight="1">
      <c r="A8" s="98" t="s">
        <v>220</v>
      </c>
      <c r="B8" s="99"/>
      <c r="C8" s="99"/>
    </row>
    <row r="9" spans="1:3" ht="19.5" customHeight="1">
      <c r="A9" s="100" t="s">
        <v>207</v>
      </c>
      <c r="B9" s="100"/>
      <c r="C9" s="100"/>
    </row>
    <row r="10" spans="1:3" ht="12.75">
      <c r="A10" s="67"/>
      <c r="B10" s="67"/>
      <c r="C10" s="67"/>
    </row>
    <row r="11" spans="1:3" ht="12.75">
      <c r="A11" s="68"/>
      <c r="B11" s="68"/>
      <c r="C11" s="68"/>
    </row>
    <row r="12" spans="1:3" ht="12.75">
      <c r="A12" s="69"/>
      <c r="B12" s="74"/>
      <c r="C12" s="70" t="s">
        <v>180</v>
      </c>
    </row>
    <row r="13" spans="1:3" ht="12.75">
      <c r="A13" s="71"/>
      <c r="B13" s="74"/>
      <c r="C13" s="70" t="s">
        <v>181</v>
      </c>
    </row>
    <row r="14" spans="1:3" ht="12.75">
      <c r="A14" s="71"/>
      <c r="B14" s="74"/>
      <c r="C14" s="70" t="s">
        <v>182</v>
      </c>
    </row>
    <row r="15" spans="1:3" ht="12.75">
      <c r="A15" s="71"/>
      <c r="B15" s="74"/>
      <c r="C15" s="70" t="s">
        <v>217</v>
      </c>
    </row>
    <row r="16" spans="1:3" ht="12.75">
      <c r="A16" s="71"/>
      <c r="B16" s="74"/>
      <c r="C16" s="70" t="s">
        <v>183</v>
      </c>
    </row>
    <row r="17" spans="1:3" ht="12.75">
      <c r="A17" s="72"/>
      <c r="B17" s="74"/>
      <c r="C17" s="70" t="s">
        <v>184</v>
      </c>
    </row>
    <row r="18" spans="1:3" ht="12.75">
      <c r="A18" s="72"/>
      <c r="B18" s="74"/>
      <c r="C18" s="70" t="s">
        <v>185</v>
      </c>
    </row>
    <row r="19" spans="1:3" ht="12.75">
      <c r="A19" s="69"/>
      <c r="B19" s="74"/>
      <c r="C19" s="70" t="s">
        <v>218</v>
      </c>
    </row>
    <row r="20" spans="1:3" ht="12.75">
      <c r="A20" s="69"/>
      <c r="B20" s="74"/>
      <c r="C20" s="70" t="s">
        <v>186</v>
      </c>
    </row>
    <row r="21" spans="1:3" ht="12.75">
      <c r="A21" s="1"/>
      <c r="B21" s="74"/>
      <c r="C21" s="70" t="s">
        <v>187</v>
      </c>
    </row>
    <row r="22" spans="1:3" ht="12.75">
      <c r="A22" s="2"/>
      <c r="B22" s="74"/>
      <c r="C22" s="70" t="s">
        <v>188</v>
      </c>
    </row>
    <row r="23" spans="1:3" ht="12.75">
      <c r="A23" s="2"/>
      <c r="B23" s="74"/>
      <c r="C23" s="70" t="s">
        <v>205</v>
      </c>
    </row>
    <row r="24" spans="1:3" ht="12.75">
      <c r="A24" s="1"/>
      <c r="B24" s="74"/>
      <c r="C24" s="70" t="s">
        <v>206</v>
      </c>
    </row>
    <row r="25" spans="1:3" ht="12.75">
      <c r="A25" s="1"/>
      <c r="B25" s="74"/>
      <c r="C25" s="70"/>
    </row>
    <row r="26" spans="1:3" ht="12.75">
      <c r="A26" s="1"/>
      <c r="B26" s="74"/>
      <c r="C26" s="73"/>
    </row>
    <row r="27" spans="1:3" ht="12.75">
      <c r="A27" s="74"/>
      <c r="B27" s="74"/>
      <c r="C27" s="74"/>
    </row>
    <row r="28" spans="1:3" ht="12.75">
      <c r="A28" s="74"/>
      <c r="B28" s="74"/>
      <c r="C28" s="74"/>
    </row>
  </sheetData>
  <sheetProtection/>
  <mergeCells count="2">
    <mergeCell ref="A8:C8"/>
    <mergeCell ref="A9:C9"/>
  </mergeCells>
  <hyperlinks>
    <hyperlink ref="C12" location="Cartera_comparada!A1" display="Cartera Comparada"/>
    <hyperlink ref="C16" location="Cotizantes_renta!A1" display="Cotizantes Vigentes por Tramos de Renta"/>
    <hyperlink ref="C17" location="Cartera_región!A1" display="Cartera Vigente por Región"/>
    <hyperlink ref="C19" location="Beneficiarios_cond_prev!A1" display="Beneficiarios Vigentes por Condición Previsional"/>
    <hyperlink ref="C20" location="Cartera__edad!A1" display="Cartera Vigente por Tramos de Edad"/>
    <hyperlink ref="C21" location="Cartera_masculina_edad!A1" display="Cartera Sexo Masculino por Tramos de Edad"/>
    <hyperlink ref="C22" location="Cartera_femenina_edad!A1" display="Cartera Sexo Femenino por Tramos de Edad"/>
    <hyperlink ref="C23" location="Suscripcion_desahucio_contratos!A1" display="Susucripción y Desahucios de Contratos"/>
    <hyperlink ref="C24" location="Suscripcion_desahucio_isapre!A1" display="Suscripción y Desahucio de Contratos por Isapre"/>
    <hyperlink ref="C18" location="Participación_cartera!A1" display="Participación de Cartera Vigente por Isapre"/>
    <hyperlink ref="C13" location="Cartera_vigente_mensual!A1" display="Cartera Vigente Mensual"/>
    <hyperlink ref="C14" location="Variación_anual_cartera!A1" display="Variación Anual de Cartera por Isapre"/>
    <hyperlink ref="C15" location="Cotizantes_cond_prev!A1" display="Cotizantes Vigentes por Condición Previsional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74"/>
  <sheetViews>
    <sheetView showGridLines="0" zoomScale="80" zoomScaleNormal="80" zoomScalePageLayoutView="0" workbookViewId="0" topLeftCell="A1">
      <selection activeCell="A1" sqref="A1:T1"/>
    </sheetView>
  </sheetViews>
  <sheetFormatPr defaultColWidth="11.421875" defaultRowHeight="12.75"/>
  <cols>
    <col min="1" max="1" width="5.8515625" style="3" customWidth="1"/>
    <col min="2" max="2" width="25.140625" style="3" bestFit="1" customWidth="1"/>
    <col min="3" max="3" width="10.7109375" style="3" customWidth="1"/>
    <col min="4" max="18" width="9.7109375" style="3" customWidth="1"/>
    <col min="19" max="19" width="13.140625" style="3" bestFit="1" customWidth="1"/>
    <col min="20" max="20" width="11.7109375" style="3" customWidth="1"/>
    <col min="21" max="21" width="4.28125" style="3" customWidth="1"/>
    <col min="22" max="16384" width="11.421875" style="3" customWidth="1"/>
  </cols>
  <sheetData>
    <row r="1" spans="1:22" ht="12.75">
      <c r="A1" s="107" t="s">
        <v>168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9"/>
      <c r="V1" s="75" t="s">
        <v>189</v>
      </c>
    </row>
    <row r="2" spans="1:20" ht="13.5" customHeight="1">
      <c r="A2" s="112" t="s">
        <v>232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62"/>
      <c r="T2" s="114"/>
    </row>
    <row r="3" spans="1:20" ht="13.5" customHeight="1">
      <c r="A3" s="110" t="s">
        <v>0</v>
      </c>
      <c r="B3" s="132" t="s">
        <v>1</v>
      </c>
      <c r="C3" s="151" t="s">
        <v>76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87"/>
      <c r="T3" s="115" t="s">
        <v>51</v>
      </c>
    </row>
    <row r="4" spans="1:20" ht="12.75">
      <c r="A4" s="131"/>
      <c r="B4" s="133"/>
      <c r="C4" s="82" t="s">
        <v>193</v>
      </c>
      <c r="D4" s="82" t="s">
        <v>194</v>
      </c>
      <c r="E4" s="77" t="s">
        <v>77</v>
      </c>
      <c r="F4" s="77" t="s">
        <v>78</v>
      </c>
      <c r="G4" s="77" t="s">
        <v>79</v>
      </c>
      <c r="H4" s="77" t="s">
        <v>80</v>
      </c>
      <c r="I4" s="77" t="s">
        <v>81</v>
      </c>
      <c r="J4" s="77" t="s">
        <v>82</v>
      </c>
      <c r="K4" s="77" t="s">
        <v>83</v>
      </c>
      <c r="L4" s="77" t="s">
        <v>84</v>
      </c>
      <c r="M4" s="77" t="s">
        <v>85</v>
      </c>
      <c r="N4" s="77" t="s">
        <v>86</v>
      </c>
      <c r="O4" s="77" t="s">
        <v>87</v>
      </c>
      <c r="P4" s="77" t="s">
        <v>88</v>
      </c>
      <c r="Q4" s="86" t="s">
        <v>89</v>
      </c>
      <c r="R4" s="86" t="s">
        <v>90</v>
      </c>
      <c r="S4" s="90" t="s">
        <v>208</v>
      </c>
      <c r="T4" s="116"/>
    </row>
    <row r="5" spans="1:20" ht="12.75">
      <c r="A5" s="15">
        <v>67</v>
      </c>
      <c r="B5" s="16" t="s">
        <v>15</v>
      </c>
      <c r="C5" s="5">
        <v>37</v>
      </c>
      <c r="D5" s="5">
        <v>438</v>
      </c>
      <c r="E5" s="5">
        <v>8440</v>
      </c>
      <c r="F5" s="5">
        <v>39314</v>
      </c>
      <c r="G5" s="5">
        <v>48940</v>
      </c>
      <c r="H5" s="5">
        <v>41537</v>
      </c>
      <c r="I5" s="5">
        <v>33064</v>
      </c>
      <c r="J5" s="5">
        <v>24940</v>
      </c>
      <c r="K5" s="5">
        <v>21651</v>
      </c>
      <c r="L5" s="5">
        <v>18563</v>
      </c>
      <c r="M5" s="5">
        <v>13352</v>
      </c>
      <c r="N5" s="5">
        <v>8711</v>
      </c>
      <c r="O5" s="5">
        <v>5507</v>
      </c>
      <c r="P5" s="5">
        <v>2927</v>
      </c>
      <c r="Q5" s="5">
        <v>1652</v>
      </c>
      <c r="R5" s="5">
        <v>1152</v>
      </c>
      <c r="S5" s="40">
        <v>0</v>
      </c>
      <c r="T5" s="40">
        <v>270225</v>
      </c>
    </row>
    <row r="6" spans="1:20" ht="12.75">
      <c r="A6" s="7">
        <v>78</v>
      </c>
      <c r="B6" s="17" t="s">
        <v>190</v>
      </c>
      <c r="C6" s="8">
        <v>39</v>
      </c>
      <c r="D6" s="8">
        <v>1887</v>
      </c>
      <c r="E6" s="8">
        <v>21902</v>
      </c>
      <c r="F6" s="8">
        <v>56524</v>
      </c>
      <c r="G6" s="8">
        <v>59455</v>
      </c>
      <c r="H6" s="8">
        <v>49051</v>
      </c>
      <c r="I6" s="8">
        <v>43230</v>
      </c>
      <c r="J6" s="8">
        <v>36051</v>
      </c>
      <c r="K6" s="8">
        <v>30861</v>
      </c>
      <c r="L6" s="8">
        <v>23881</v>
      </c>
      <c r="M6" s="8">
        <v>14948</v>
      </c>
      <c r="N6" s="8">
        <v>9248</v>
      </c>
      <c r="O6" s="8">
        <v>4920</v>
      </c>
      <c r="P6" s="8">
        <v>2730</v>
      </c>
      <c r="Q6" s="8">
        <v>1619</v>
      </c>
      <c r="R6" s="8">
        <v>913</v>
      </c>
      <c r="S6" s="33">
        <v>0</v>
      </c>
      <c r="T6" s="33">
        <v>357259</v>
      </c>
    </row>
    <row r="7" spans="1:20" ht="12.75">
      <c r="A7" s="7">
        <v>80</v>
      </c>
      <c r="B7" s="17" t="s">
        <v>16</v>
      </c>
      <c r="C7" s="8">
        <v>58</v>
      </c>
      <c r="D7" s="8">
        <v>134</v>
      </c>
      <c r="E7" s="8">
        <v>1452</v>
      </c>
      <c r="F7" s="8">
        <v>6639</v>
      </c>
      <c r="G7" s="8">
        <v>9485</v>
      </c>
      <c r="H7" s="8">
        <v>10124</v>
      </c>
      <c r="I7" s="8">
        <v>10599</v>
      </c>
      <c r="J7" s="8">
        <v>8970</v>
      </c>
      <c r="K7" s="8">
        <v>7541</v>
      </c>
      <c r="L7" s="8">
        <v>6276</v>
      </c>
      <c r="M7" s="8">
        <v>4984</v>
      </c>
      <c r="N7" s="8">
        <v>3853</v>
      </c>
      <c r="O7" s="8">
        <v>2244</v>
      </c>
      <c r="P7" s="8">
        <v>1345</v>
      </c>
      <c r="Q7" s="8">
        <v>940</v>
      </c>
      <c r="R7" s="8">
        <v>538</v>
      </c>
      <c r="S7" s="33">
        <v>0</v>
      </c>
      <c r="T7" s="33">
        <v>75182</v>
      </c>
    </row>
    <row r="8" spans="1:20" ht="12.75">
      <c r="A8" s="7">
        <v>81</v>
      </c>
      <c r="B8" s="17" t="s">
        <v>17</v>
      </c>
      <c r="C8" s="8">
        <v>4</v>
      </c>
      <c r="D8" s="8">
        <v>851</v>
      </c>
      <c r="E8" s="8">
        <v>4183</v>
      </c>
      <c r="F8" s="8">
        <v>2764</v>
      </c>
      <c r="G8" s="8">
        <v>1448</v>
      </c>
      <c r="H8" s="8">
        <v>1055</v>
      </c>
      <c r="I8" s="8">
        <v>921</v>
      </c>
      <c r="J8" s="8">
        <v>880</v>
      </c>
      <c r="K8" s="8">
        <v>712</v>
      </c>
      <c r="L8" s="8">
        <v>408</v>
      </c>
      <c r="M8" s="8">
        <v>259</v>
      </c>
      <c r="N8" s="8">
        <v>175</v>
      </c>
      <c r="O8" s="8">
        <v>78</v>
      </c>
      <c r="P8" s="8">
        <v>32</v>
      </c>
      <c r="Q8" s="8">
        <v>19</v>
      </c>
      <c r="R8" s="8">
        <v>5</v>
      </c>
      <c r="S8" s="33">
        <v>0</v>
      </c>
      <c r="T8" s="33">
        <v>13794</v>
      </c>
    </row>
    <row r="9" spans="1:20" ht="12.75">
      <c r="A9" s="7">
        <v>88</v>
      </c>
      <c r="B9" s="17" t="s">
        <v>18</v>
      </c>
      <c r="C9" s="8">
        <v>233</v>
      </c>
      <c r="D9" s="8">
        <v>550</v>
      </c>
      <c r="E9" s="8">
        <v>7837</v>
      </c>
      <c r="F9" s="8">
        <v>35155</v>
      </c>
      <c r="G9" s="8">
        <v>50348</v>
      </c>
      <c r="H9" s="8">
        <v>48915</v>
      </c>
      <c r="I9" s="8">
        <v>39692</v>
      </c>
      <c r="J9" s="8">
        <v>28480</v>
      </c>
      <c r="K9" s="8">
        <v>20858</v>
      </c>
      <c r="L9" s="8">
        <v>13496</v>
      </c>
      <c r="M9" s="8">
        <v>5987</v>
      </c>
      <c r="N9" s="8">
        <v>2326</v>
      </c>
      <c r="O9" s="8">
        <v>1198</v>
      </c>
      <c r="P9" s="8">
        <v>611</v>
      </c>
      <c r="Q9" s="8">
        <v>397</v>
      </c>
      <c r="R9" s="8">
        <v>283</v>
      </c>
      <c r="S9" s="33">
        <v>0</v>
      </c>
      <c r="T9" s="33">
        <v>256366</v>
      </c>
    </row>
    <row r="10" spans="1:20" ht="12.75">
      <c r="A10" s="7">
        <v>99</v>
      </c>
      <c r="B10" s="17" t="s">
        <v>201</v>
      </c>
      <c r="C10" s="8">
        <v>225</v>
      </c>
      <c r="D10" s="8">
        <v>1643</v>
      </c>
      <c r="E10" s="8">
        <v>17476</v>
      </c>
      <c r="F10" s="8">
        <v>47222</v>
      </c>
      <c r="G10" s="8">
        <v>55360</v>
      </c>
      <c r="H10" s="8">
        <v>47773</v>
      </c>
      <c r="I10" s="8">
        <v>43183</v>
      </c>
      <c r="J10" s="8">
        <v>38500</v>
      </c>
      <c r="K10" s="8">
        <v>32938</v>
      </c>
      <c r="L10" s="8">
        <v>25408</v>
      </c>
      <c r="M10" s="8">
        <v>18383</v>
      </c>
      <c r="N10" s="8">
        <v>11726</v>
      </c>
      <c r="O10" s="8">
        <v>6471</v>
      </c>
      <c r="P10" s="8">
        <v>3661</v>
      </c>
      <c r="Q10" s="8">
        <v>2459</v>
      </c>
      <c r="R10" s="8">
        <v>1935</v>
      </c>
      <c r="S10" s="33">
        <v>0</v>
      </c>
      <c r="T10" s="33">
        <v>354363</v>
      </c>
    </row>
    <row r="11" spans="1:20" ht="12.75">
      <c r="A11" s="10">
        <v>107</v>
      </c>
      <c r="B11" s="18" t="s">
        <v>200</v>
      </c>
      <c r="C11" s="11">
        <v>50</v>
      </c>
      <c r="D11" s="11">
        <v>2509</v>
      </c>
      <c r="E11" s="11">
        <v>30285</v>
      </c>
      <c r="F11" s="11">
        <v>52174</v>
      </c>
      <c r="G11" s="11">
        <v>52983</v>
      </c>
      <c r="H11" s="11">
        <v>45181</v>
      </c>
      <c r="I11" s="11">
        <v>40987</v>
      </c>
      <c r="J11" s="11">
        <v>37498</v>
      </c>
      <c r="K11" s="11">
        <v>33620</v>
      </c>
      <c r="L11" s="11">
        <v>26173</v>
      </c>
      <c r="M11" s="11">
        <v>17920</v>
      </c>
      <c r="N11" s="11">
        <v>9363</v>
      </c>
      <c r="O11" s="11">
        <v>5206</v>
      </c>
      <c r="P11" s="11">
        <v>3514</v>
      </c>
      <c r="Q11" s="11">
        <v>2380</v>
      </c>
      <c r="R11" s="11">
        <v>1361</v>
      </c>
      <c r="S11" s="41">
        <v>0</v>
      </c>
      <c r="T11" s="41">
        <v>361204</v>
      </c>
    </row>
    <row r="12" spans="1:20" ht="12.75" customHeight="1">
      <c r="A12" s="117" t="s">
        <v>19</v>
      </c>
      <c r="B12" s="118"/>
      <c r="C12" s="19">
        <v>646</v>
      </c>
      <c r="D12" s="19">
        <v>8012</v>
      </c>
      <c r="E12" s="19">
        <v>91575</v>
      </c>
      <c r="F12" s="19">
        <v>239792</v>
      </c>
      <c r="G12" s="19">
        <v>278019</v>
      </c>
      <c r="H12" s="19">
        <v>243636</v>
      </c>
      <c r="I12" s="19">
        <v>211676</v>
      </c>
      <c r="J12" s="19">
        <v>175319</v>
      </c>
      <c r="K12" s="19">
        <v>148181</v>
      </c>
      <c r="L12" s="19">
        <v>114205</v>
      </c>
      <c r="M12" s="19">
        <v>75833</v>
      </c>
      <c r="N12" s="19">
        <v>45402</v>
      </c>
      <c r="O12" s="19">
        <v>25624</v>
      </c>
      <c r="P12" s="19">
        <v>14820</v>
      </c>
      <c r="Q12" s="42">
        <v>9466</v>
      </c>
      <c r="R12" s="42">
        <v>6187</v>
      </c>
      <c r="S12" s="43">
        <v>0</v>
      </c>
      <c r="T12" s="43">
        <v>1688393</v>
      </c>
    </row>
    <row r="13" spans="1:20" ht="12.75">
      <c r="A13" s="15">
        <v>62</v>
      </c>
      <c r="B13" s="16" t="s">
        <v>20</v>
      </c>
      <c r="C13" s="5">
        <v>0</v>
      </c>
      <c r="D13" s="5">
        <v>0</v>
      </c>
      <c r="E13" s="5">
        <v>1</v>
      </c>
      <c r="F13" s="5">
        <v>7</v>
      </c>
      <c r="G13" s="5">
        <v>30</v>
      </c>
      <c r="H13" s="5">
        <v>85</v>
      </c>
      <c r="I13" s="5">
        <v>105</v>
      </c>
      <c r="J13" s="5">
        <v>99</v>
      </c>
      <c r="K13" s="5">
        <v>194</v>
      </c>
      <c r="L13" s="5">
        <v>287</v>
      </c>
      <c r="M13" s="5">
        <v>243</v>
      </c>
      <c r="N13" s="5">
        <v>103</v>
      </c>
      <c r="O13" s="5">
        <v>35</v>
      </c>
      <c r="P13" s="5">
        <v>17</v>
      </c>
      <c r="Q13" s="5">
        <v>5</v>
      </c>
      <c r="R13" s="5">
        <v>3</v>
      </c>
      <c r="S13" s="40">
        <v>0</v>
      </c>
      <c r="T13" s="40">
        <v>1214</v>
      </c>
    </row>
    <row r="14" spans="1:20" ht="12.75">
      <c r="A14" s="7">
        <v>63</v>
      </c>
      <c r="B14" s="17" t="s">
        <v>202</v>
      </c>
      <c r="C14" s="8">
        <v>136</v>
      </c>
      <c r="D14" s="8">
        <v>54</v>
      </c>
      <c r="E14" s="8">
        <v>55</v>
      </c>
      <c r="F14" s="8">
        <v>296</v>
      </c>
      <c r="G14" s="8">
        <v>772</v>
      </c>
      <c r="H14" s="8">
        <v>1061</v>
      </c>
      <c r="I14" s="8">
        <v>863</v>
      </c>
      <c r="J14" s="8">
        <v>978</v>
      </c>
      <c r="K14" s="8">
        <v>1056</v>
      </c>
      <c r="L14" s="8">
        <v>1410</v>
      </c>
      <c r="M14" s="8">
        <v>2004</v>
      </c>
      <c r="N14" s="8">
        <v>1849</v>
      </c>
      <c r="O14" s="8">
        <v>1105</v>
      </c>
      <c r="P14" s="8">
        <v>502</v>
      </c>
      <c r="Q14" s="8">
        <v>197</v>
      </c>
      <c r="R14" s="8">
        <v>90</v>
      </c>
      <c r="S14" s="33">
        <v>0</v>
      </c>
      <c r="T14" s="33">
        <v>12428</v>
      </c>
    </row>
    <row r="15" spans="1:20" ht="12.75">
      <c r="A15" s="7">
        <v>65</v>
      </c>
      <c r="B15" s="17" t="s">
        <v>21</v>
      </c>
      <c r="C15" s="8">
        <v>234</v>
      </c>
      <c r="D15" s="8">
        <v>60</v>
      </c>
      <c r="E15" s="8">
        <v>121</v>
      </c>
      <c r="F15" s="8">
        <v>607</v>
      </c>
      <c r="G15" s="8">
        <v>732</v>
      </c>
      <c r="H15" s="8">
        <v>981</v>
      </c>
      <c r="I15" s="8">
        <v>1041</v>
      </c>
      <c r="J15" s="8">
        <v>1514</v>
      </c>
      <c r="K15" s="8">
        <v>1841</v>
      </c>
      <c r="L15" s="8">
        <v>1685</v>
      </c>
      <c r="M15" s="8">
        <v>1602</v>
      </c>
      <c r="N15" s="8">
        <v>1103</v>
      </c>
      <c r="O15" s="8">
        <v>427</v>
      </c>
      <c r="P15" s="8">
        <v>105</v>
      </c>
      <c r="Q15" s="8">
        <v>51</v>
      </c>
      <c r="R15" s="8">
        <v>43</v>
      </c>
      <c r="S15" s="33">
        <v>0</v>
      </c>
      <c r="T15" s="33">
        <v>12147</v>
      </c>
    </row>
    <row r="16" spans="1:20" ht="12.75">
      <c r="A16" s="7">
        <v>68</v>
      </c>
      <c r="B16" s="17" t="s">
        <v>22</v>
      </c>
      <c r="C16" s="8">
        <v>1</v>
      </c>
      <c r="D16" s="8">
        <v>0</v>
      </c>
      <c r="E16" s="8">
        <v>39</v>
      </c>
      <c r="F16" s="8">
        <v>113</v>
      </c>
      <c r="G16" s="8">
        <v>134</v>
      </c>
      <c r="H16" s="8">
        <v>267</v>
      </c>
      <c r="I16" s="8">
        <v>274</v>
      </c>
      <c r="J16" s="8">
        <v>238</v>
      </c>
      <c r="K16" s="8">
        <v>220</v>
      </c>
      <c r="L16" s="8">
        <v>211</v>
      </c>
      <c r="M16" s="8">
        <v>245</v>
      </c>
      <c r="N16" s="8">
        <v>182</v>
      </c>
      <c r="O16" s="8">
        <v>86</v>
      </c>
      <c r="P16" s="8">
        <v>18</v>
      </c>
      <c r="Q16" s="8">
        <v>12</v>
      </c>
      <c r="R16" s="8">
        <v>4</v>
      </c>
      <c r="S16" s="33">
        <v>0</v>
      </c>
      <c r="T16" s="33">
        <v>2044</v>
      </c>
    </row>
    <row r="17" spans="1:20" ht="12.75">
      <c r="A17" s="7">
        <v>76</v>
      </c>
      <c r="B17" s="17" t="s">
        <v>203</v>
      </c>
      <c r="C17" s="8">
        <v>7</v>
      </c>
      <c r="D17" s="8">
        <v>16</v>
      </c>
      <c r="E17" s="8">
        <v>144</v>
      </c>
      <c r="F17" s="8">
        <v>898</v>
      </c>
      <c r="G17" s="8">
        <v>1705</v>
      </c>
      <c r="H17" s="8">
        <v>1353</v>
      </c>
      <c r="I17" s="8">
        <v>1335</v>
      </c>
      <c r="J17" s="8">
        <v>1156</v>
      </c>
      <c r="K17" s="8">
        <v>1008</v>
      </c>
      <c r="L17" s="8">
        <v>916</v>
      </c>
      <c r="M17" s="8">
        <v>1304</v>
      </c>
      <c r="N17" s="8">
        <v>1732</v>
      </c>
      <c r="O17" s="8">
        <v>1137</v>
      </c>
      <c r="P17" s="8">
        <v>738</v>
      </c>
      <c r="Q17" s="8">
        <v>753</v>
      </c>
      <c r="R17" s="8">
        <v>1128</v>
      </c>
      <c r="S17" s="33">
        <v>0</v>
      </c>
      <c r="T17" s="33">
        <v>15330</v>
      </c>
    </row>
    <row r="18" spans="1:20" ht="12.75">
      <c r="A18" s="10">
        <v>94</v>
      </c>
      <c r="B18" s="18" t="s">
        <v>23</v>
      </c>
      <c r="C18" s="11">
        <v>0</v>
      </c>
      <c r="D18" s="11">
        <v>3</v>
      </c>
      <c r="E18" s="11">
        <v>19</v>
      </c>
      <c r="F18" s="11">
        <v>80</v>
      </c>
      <c r="G18" s="11">
        <v>108</v>
      </c>
      <c r="H18" s="11">
        <v>120</v>
      </c>
      <c r="I18" s="11">
        <v>156</v>
      </c>
      <c r="J18" s="11">
        <v>192</v>
      </c>
      <c r="K18" s="11">
        <v>189</v>
      </c>
      <c r="L18" s="11">
        <v>181</v>
      </c>
      <c r="M18" s="11">
        <v>104</v>
      </c>
      <c r="N18" s="11">
        <v>21</v>
      </c>
      <c r="O18" s="11">
        <v>11</v>
      </c>
      <c r="P18" s="11">
        <v>11</v>
      </c>
      <c r="Q18" s="11">
        <v>2</v>
      </c>
      <c r="R18" s="11">
        <v>1</v>
      </c>
      <c r="S18" s="41">
        <v>0</v>
      </c>
      <c r="T18" s="41">
        <v>1198</v>
      </c>
    </row>
    <row r="19" spans="1:20" ht="12.75" customHeight="1">
      <c r="A19" s="119" t="s">
        <v>24</v>
      </c>
      <c r="B19" s="120"/>
      <c r="C19" s="21">
        <v>378</v>
      </c>
      <c r="D19" s="21">
        <v>133</v>
      </c>
      <c r="E19" s="21">
        <v>379</v>
      </c>
      <c r="F19" s="21">
        <v>2001</v>
      </c>
      <c r="G19" s="21">
        <v>3481</v>
      </c>
      <c r="H19" s="21">
        <v>3867</v>
      </c>
      <c r="I19" s="21">
        <v>3774</v>
      </c>
      <c r="J19" s="21">
        <v>4177</v>
      </c>
      <c r="K19" s="21">
        <v>4508</v>
      </c>
      <c r="L19" s="21">
        <v>4690</v>
      </c>
      <c r="M19" s="21">
        <v>5502</v>
      </c>
      <c r="N19" s="21">
        <v>4990</v>
      </c>
      <c r="O19" s="21">
        <v>2801</v>
      </c>
      <c r="P19" s="21">
        <v>1391</v>
      </c>
      <c r="Q19" s="45">
        <v>1020</v>
      </c>
      <c r="R19" s="45">
        <v>1269</v>
      </c>
      <c r="S19" s="46">
        <v>0</v>
      </c>
      <c r="T19" s="46">
        <v>44361</v>
      </c>
    </row>
    <row r="20" spans="1:20" ht="12.75" customHeight="1">
      <c r="A20" s="134" t="s">
        <v>25</v>
      </c>
      <c r="B20" s="135"/>
      <c r="C20" s="23">
        <v>1024</v>
      </c>
      <c r="D20" s="23">
        <v>8145</v>
      </c>
      <c r="E20" s="23">
        <v>91954</v>
      </c>
      <c r="F20" s="23">
        <v>241793</v>
      </c>
      <c r="G20" s="23">
        <v>281500</v>
      </c>
      <c r="H20" s="23">
        <v>247503</v>
      </c>
      <c r="I20" s="23">
        <v>215450</v>
      </c>
      <c r="J20" s="23">
        <v>179496</v>
      </c>
      <c r="K20" s="23">
        <v>152689</v>
      </c>
      <c r="L20" s="23">
        <v>118895</v>
      </c>
      <c r="M20" s="23">
        <v>81335</v>
      </c>
      <c r="N20" s="23">
        <v>50392</v>
      </c>
      <c r="O20" s="23">
        <v>28425</v>
      </c>
      <c r="P20" s="23">
        <v>16211</v>
      </c>
      <c r="Q20" s="48">
        <v>10486</v>
      </c>
      <c r="R20" s="48">
        <v>7456</v>
      </c>
      <c r="S20" s="49">
        <v>0</v>
      </c>
      <c r="T20" s="49">
        <v>1732754</v>
      </c>
    </row>
    <row r="21" spans="1:20" ht="12.75" customHeight="1">
      <c r="A21" s="121" t="s">
        <v>52</v>
      </c>
      <c r="B21" s="122"/>
      <c r="C21" s="25">
        <v>0.0005909667500406866</v>
      </c>
      <c r="D21" s="25">
        <v>0.004700609549884173</v>
      </c>
      <c r="E21" s="25">
        <v>0.05306812161449346</v>
      </c>
      <c r="F21" s="25">
        <v>0.13954260096932397</v>
      </c>
      <c r="G21" s="25">
        <v>0.16245814466450517</v>
      </c>
      <c r="H21" s="25">
        <v>0.14283793313996102</v>
      </c>
      <c r="I21" s="25">
        <v>0.12433963505494722</v>
      </c>
      <c r="J21" s="25">
        <v>0.1035900075833038</v>
      </c>
      <c r="K21" s="25">
        <v>0.08811925986031485</v>
      </c>
      <c r="L21" s="25">
        <v>0.06861620287703851</v>
      </c>
      <c r="M21" s="25">
        <v>0.04693972716265552</v>
      </c>
      <c r="N21" s="25">
        <v>0.029082027800830353</v>
      </c>
      <c r="O21" s="25">
        <v>0.016404521357330584</v>
      </c>
      <c r="P21" s="25">
        <v>0.009355626938388253</v>
      </c>
      <c r="Q21" s="51">
        <v>0.006051638028248672</v>
      </c>
      <c r="R21" s="51">
        <v>0.00430297664873375</v>
      </c>
      <c r="S21" s="51">
        <v>0</v>
      </c>
      <c r="T21" s="51">
        <v>1</v>
      </c>
    </row>
    <row r="22" spans="1:20" ht="12.75">
      <c r="A22" s="123" t="s">
        <v>26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5"/>
    </row>
    <row r="25" spans="1:20" ht="12.75">
      <c r="A25" s="107" t="s">
        <v>169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9"/>
    </row>
    <row r="26" spans="1:20" ht="12.75">
      <c r="A26" s="112" t="s">
        <v>233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62"/>
      <c r="T26" s="114"/>
    </row>
    <row r="27" spans="1:20" ht="12.75">
      <c r="A27" s="110" t="s">
        <v>0</v>
      </c>
      <c r="B27" s="132" t="s">
        <v>1</v>
      </c>
      <c r="C27" s="151" t="s">
        <v>76</v>
      </c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87"/>
      <c r="T27" s="115" t="s">
        <v>51</v>
      </c>
    </row>
    <row r="28" spans="1:20" ht="12.75">
      <c r="A28" s="131"/>
      <c r="B28" s="133"/>
      <c r="C28" s="82" t="s">
        <v>193</v>
      </c>
      <c r="D28" s="82" t="s">
        <v>194</v>
      </c>
      <c r="E28" s="77" t="s">
        <v>77</v>
      </c>
      <c r="F28" s="77" t="s">
        <v>78</v>
      </c>
      <c r="G28" s="77" t="s">
        <v>79</v>
      </c>
      <c r="H28" s="77" t="s">
        <v>80</v>
      </c>
      <c r="I28" s="77" t="s">
        <v>81</v>
      </c>
      <c r="J28" s="77" t="s">
        <v>82</v>
      </c>
      <c r="K28" s="77" t="s">
        <v>83</v>
      </c>
      <c r="L28" s="77" t="s">
        <v>84</v>
      </c>
      <c r="M28" s="77" t="s">
        <v>85</v>
      </c>
      <c r="N28" s="77" t="s">
        <v>86</v>
      </c>
      <c r="O28" s="77" t="s">
        <v>87</v>
      </c>
      <c r="P28" s="77" t="s">
        <v>88</v>
      </c>
      <c r="Q28" s="86" t="s">
        <v>89</v>
      </c>
      <c r="R28" s="86" t="s">
        <v>90</v>
      </c>
      <c r="S28" s="90" t="s">
        <v>208</v>
      </c>
      <c r="T28" s="116"/>
    </row>
    <row r="29" spans="1:20" ht="12.75">
      <c r="A29" s="15">
        <v>67</v>
      </c>
      <c r="B29" s="16" t="s">
        <v>15</v>
      </c>
      <c r="C29" s="5">
        <v>106660</v>
      </c>
      <c r="D29" s="5">
        <v>31163</v>
      </c>
      <c r="E29" s="5">
        <v>26968</v>
      </c>
      <c r="F29" s="5">
        <v>12299</v>
      </c>
      <c r="G29" s="5">
        <v>6297</v>
      </c>
      <c r="H29" s="5">
        <v>5937</v>
      </c>
      <c r="I29" s="5">
        <v>5679</v>
      </c>
      <c r="J29" s="5">
        <v>5189</v>
      </c>
      <c r="K29" s="5">
        <v>5487</v>
      </c>
      <c r="L29" s="5">
        <v>5343</v>
      </c>
      <c r="M29" s="5">
        <v>3622</v>
      </c>
      <c r="N29" s="5">
        <v>2595</v>
      </c>
      <c r="O29" s="5">
        <v>1521</v>
      </c>
      <c r="P29" s="5">
        <v>822</v>
      </c>
      <c r="Q29" s="5">
        <v>449</v>
      </c>
      <c r="R29" s="5">
        <v>269</v>
      </c>
      <c r="S29" s="40">
        <v>72</v>
      </c>
      <c r="T29" s="40">
        <v>220372</v>
      </c>
    </row>
    <row r="30" spans="1:20" ht="12.75">
      <c r="A30" s="7">
        <v>78</v>
      </c>
      <c r="B30" s="17" t="s">
        <v>190</v>
      </c>
      <c r="C30" s="8">
        <v>136642</v>
      </c>
      <c r="D30" s="8">
        <v>44555</v>
      </c>
      <c r="E30" s="8">
        <v>35424</v>
      </c>
      <c r="F30" s="8">
        <v>15722</v>
      </c>
      <c r="G30" s="8">
        <v>8545</v>
      </c>
      <c r="H30" s="8">
        <v>8278</v>
      </c>
      <c r="I30" s="8">
        <v>8212</v>
      </c>
      <c r="J30" s="8">
        <v>8208</v>
      </c>
      <c r="K30" s="8">
        <v>8436</v>
      </c>
      <c r="L30" s="8">
        <v>6826</v>
      </c>
      <c r="M30" s="8">
        <v>4587</v>
      </c>
      <c r="N30" s="8">
        <v>2843</v>
      </c>
      <c r="O30" s="8">
        <v>1425</v>
      </c>
      <c r="P30" s="8">
        <v>719</v>
      </c>
      <c r="Q30" s="8">
        <v>407</v>
      </c>
      <c r="R30" s="8">
        <v>293</v>
      </c>
      <c r="S30" s="33">
        <v>303</v>
      </c>
      <c r="T30" s="33">
        <v>291425</v>
      </c>
    </row>
    <row r="31" spans="1:20" ht="12.75">
      <c r="A31" s="7">
        <v>80</v>
      </c>
      <c r="B31" s="17" t="s">
        <v>16</v>
      </c>
      <c r="C31" s="8">
        <v>29422</v>
      </c>
      <c r="D31" s="8">
        <v>9922</v>
      </c>
      <c r="E31" s="8">
        <v>9028</v>
      </c>
      <c r="F31" s="8">
        <v>3669</v>
      </c>
      <c r="G31" s="8">
        <v>1709</v>
      </c>
      <c r="H31" s="8">
        <v>1715</v>
      </c>
      <c r="I31" s="8">
        <v>1937</v>
      </c>
      <c r="J31" s="8">
        <v>1705</v>
      </c>
      <c r="K31" s="8">
        <v>1676</v>
      </c>
      <c r="L31" s="8">
        <v>1412</v>
      </c>
      <c r="M31" s="8">
        <v>1063</v>
      </c>
      <c r="N31" s="8">
        <v>788</v>
      </c>
      <c r="O31" s="8">
        <v>493</v>
      </c>
      <c r="P31" s="8">
        <v>386</v>
      </c>
      <c r="Q31" s="8">
        <v>231</v>
      </c>
      <c r="R31" s="8">
        <v>179</v>
      </c>
      <c r="S31" s="33"/>
      <c r="T31" s="33">
        <v>65335</v>
      </c>
    </row>
    <row r="32" spans="1:20" ht="12.75">
      <c r="A32" s="7">
        <v>81</v>
      </c>
      <c r="B32" s="17" t="s">
        <v>17</v>
      </c>
      <c r="C32" s="8">
        <v>1422</v>
      </c>
      <c r="D32" s="8">
        <v>505</v>
      </c>
      <c r="E32" s="8">
        <v>362</v>
      </c>
      <c r="F32" s="8">
        <v>157</v>
      </c>
      <c r="G32" s="8">
        <v>59</v>
      </c>
      <c r="H32" s="8">
        <v>63</v>
      </c>
      <c r="I32" s="8">
        <v>94</v>
      </c>
      <c r="J32" s="8">
        <v>119</v>
      </c>
      <c r="K32" s="8">
        <v>112</v>
      </c>
      <c r="L32" s="8">
        <v>82</v>
      </c>
      <c r="M32" s="8">
        <v>97</v>
      </c>
      <c r="N32" s="8">
        <v>60</v>
      </c>
      <c r="O32" s="8">
        <v>26</v>
      </c>
      <c r="P32" s="8">
        <v>10</v>
      </c>
      <c r="Q32" s="8">
        <v>4</v>
      </c>
      <c r="R32" s="8">
        <v>1</v>
      </c>
      <c r="S32" s="33">
        <v>2</v>
      </c>
      <c r="T32" s="33">
        <v>3175</v>
      </c>
    </row>
    <row r="33" spans="1:20" ht="12.75">
      <c r="A33" s="7">
        <v>88</v>
      </c>
      <c r="B33" s="17" t="s">
        <v>18</v>
      </c>
      <c r="C33" s="8">
        <v>124043</v>
      </c>
      <c r="D33" s="8">
        <v>33436</v>
      </c>
      <c r="E33" s="8">
        <v>23491</v>
      </c>
      <c r="F33" s="8">
        <v>9679</v>
      </c>
      <c r="G33" s="8">
        <v>6269</v>
      </c>
      <c r="H33" s="8">
        <v>6949</v>
      </c>
      <c r="I33" s="8">
        <v>6332</v>
      </c>
      <c r="J33" s="8">
        <v>4913</v>
      </c>
      <c r="K33" s="8">
        <v>4083</v>
      </c>
      <c r="L33" s="8">
        <v>2087</v>
      </c>
      <c r="M33" s="8">
        <v>890</v>
      </c>
      <c r="N33" s="8">
        <v>369</v>
      </c>
      <c r="O33" s="8">
        <v>244</v>
      </c>
      <c r="P33" s="8">
        <v>120</v>
      </c>
      <c r="Q33" s="8">
        <v>90</v>
      </c>
      <c r="R33" s="8">
        <v>71</v>
      </c>
      <c r="S33" s="33"/>
      <c r="T33" s="33">
        <v>223066</v>
      </c>
    </row>
    <row r="34" spans="1:20" ht="12.75">
      <c r="A34" s="7">
        <v>99</v>
      </c>
      <c r="B34" s="17" t="s">
        <v>201</v>
      </c>
      <c r="C34" s="8">
        <v>134844</v>
      </c>
      <c r="D34" s="8">
        <v>45932</v>
      </c>
      <c r="E34" s="8">
        <v>39112</v>
      </c>
      <c r="F34" s="8">
        <v>17039</v>
      </c>
      <c r="G34" s="8">
        <v>8490</v>
      </c>
      <c r="H34" s="8">
        <v>8373</v>
      </c>
      <c r="I34" s="8">
        <v>8975</v>
      </c>
      <c r="J34" s="8">
        <v>8814</v>
      </c>
      <c r="K34" s="8">
        <v>8965</v>
      </c>
      <c r="L34" s="8">
        <v>7041</v>
      </c>
      <c r="M34" s="8">
        <v>4673</v>
      </c>
      <c r="N34" s="8">
        <v>2805</v>
      </c>
      <c r="O34" s="8">
        <v>1589</v>
      </c>
      <c r="P34" s="8">
        <v>965</v>
      </c>
      <c r="Q34" s="8">
        <v>634</v>
      </c>
      <c r="R34" s="8">
        <v>479</v>
      </c>
      <c r="S34" s="33"/>
      <c r="T34" s="33">
        <v>298730</v>
      </c>
    </row>
    <row r="35" spans="1:20" ht="12.75">
      <c r="A35" s="10">
        <v>107</v>
      </c>
      <c r="B35" s="18" t="s">
        <v>200</v>
      </c>
      <c r="C35" s="11">
        <v>132739</v>
      </c>
      <c r="D35" s="11">
        <v>48588</v>
      </c>
      <c r="E35" s="11">
        <v>41868</v>
      </c>
      <c r="F35" s="11">
        <v>16810</v>
      </c>
      <c r="G35" s="11">
        <v>9261</v>
      </c>
      <c r="H35" s="11">
        <v>8901</v>
      </c>
      <c r="I35" s="11">
        <v>10174</v>
      </c>
      <c r="J35" s="11">
        <v>11597</v>
      </c>
      <c r="K35" s="11">
        <v>11840</v>
      </c>
      <c r="L35" s="11">
        <v>9625</v>
      </c>
      <c r="M35" s="11">
        <v>5936</v>
      </c>
      <c r="N35" s="11">
        <v>3120</v>
      </c>
      <c r="O35" s="11">
        <v>1755</v>
      </c>
      <c r="P35" s="11">
        <v>1007</v>
      </c>
      <c r="Q35" s="11">
        <v>674</v>
      </c>
      <c r="R35" s="11">
        <v>566</v>
      </c>
      <c r="S35" s="41"/>
      <c r="T35" s="41">
        <v>314461</v>
      </c>
    </row>
    <row r="36" spans="1:20" ht="12.75">
      <c r="A36" s="117" t="s">
        <v>19</v>
      </c>
      <c r="B36" s="118"/>
      <c r="C36" s="19">
        <v>665772</v>
      </c>
      <c r="D36" s="19">
        <v>214101</v>
      </c>
      <c r="E36" s="19">
        <v>176253</v>
      </c>
      <c r="F36" s="19">
        <v>75375</v>
      </c>
      <c r="G36" s="19">
        <v>40630</v>
      </c>
      <c r="H36" s="19">
        <v>40216</v>
      </c>
      <c r="I36" s="19">
        <v>41403</v>
      </c>
      <c r="J36" s="19">
        <v>40545</v>
      </c>
      <c r="K36" s="19">
        <v>40599</v>
      </c>
      <c r="L36" s="19">
        <v>32416</v>
      </c>
      <c r="M36" s="19">
        <v>20868</v>
      </c>
      <c r="N36" s="19">
        <v>12580</v>
      </c>
      <c r="O36" s="19">
        <v>7053</v>
      </c>
      <c r="P36" s="19">
        <v>4029</v>
      </c>
      <c r="Q36" s="42">
        <v>2489</v>
      </c>
      <c r="R36" s="42">
        <v>1858</v>
      </c>
      <c r="S36" s="43">
        <v>377</v>
      </c>
      <c r="T36" s="44">
        <v>1416564</v>
      </c>
    </row>
    <row r="37" spans="1:20" ht="12.75">
      <c r="A37" s="15">
        <v>62</v>
      </c>
      <c r="B37" s="16" t="s">
        <v>20</v>
      </c>
      <c r="C37" s="5">
        <v>524</v>
      </c>
      <c r="D37" s="5">
        <v>288</v>
      </c>
      <c r="E37" s="5">
        <v>289</v>
      </c>
      <c r="F37" s="5">
        <v>24</v>
      </c>
      <c r="G37" s="5">
        <v>34</v>
      </c>
      <c r="H37" s="5">
        <v>59</v>
      </c>
      <c r="I37" s="5">
        <v>77</v>
      </c>
      <c r="J37" s="5">
        <v>99</v>
      </c>
      <c r="K37" s="5">
        <v>204</v>
      </c>
      <c r="L37" s="5">
        <v>213</v>
      </c>
      <c r="M37" s="5">
        <v>133</v>
      </c>
      <c r="N37" s="5">
        <v>45</v>
      </c>
      <c r="O37" s="5">
        <v>29</v>
      </c>
      <c r="P37" s="5">
        <v>12</v>
      </c>
      <c r="Q37" s="5">
        <v>12</v>
      </c>
      <c r="R37" s="5">
        <v>25</v>
      </c>
      <c r="S37" s="40"/>
      <c r="T37" s="40">
        <v>2067</v>
      </c>
    </row>
    <row r="38" spans="1:20" ht="12.75">
      <c r="A38" s="7">
        <v>63</v>
      </c>
      <c r="B38" s="17" t="s">
        <v>202</v>
      </c>
      <c r="C38" s="8">
        <v>4767</v>
      </c>
      <c r="D38" s="8">
        <v>1923</v>
      </c>
      <c r="E38" s="8">
        <v>1881</v>
      </c>
      <c r="F38" s="8">
        <v>218</v>
      </c>
      <c r="G38" s="8">
        <v>378</v>
      </c>
      <c r="H38" s="8">
        <v>455</v>
      </c>
      <c r="I38" s="8">
        <v>447</v>
      </c>
      <c r="J38" s="8">
        <v>541</v>
      </c>
      <c r="K38" s="8">
        <v>757</v>
      </c>
      <c r="L38" s="8">
        <v>1063</v>
      </c>
      <c r="M38" s="8">
        <v>1165</v>
      </c>
      <c r="N38" s="8">
        <v>907</v>
      </c>
      <c r="O38" s="8">
        <v>497</v>
      </c>
      <c r="P38" s="8">
        <v>235</v>
      </c>
      <c r="Q38" s="8">
        <v>138</v>
      </c>
      <c r="R38" s="8">
        <v>128</v>
      </c>
      <c r="S38" s="33"/>
      <c r="T38" s="33">
        <v>15500</v>
      </c>
    </row>
    <row r="39" spans="1:20" ht="12.75">
      <c r="A39" s="7">
        <v>65</v>
      </c>
      <c r="B39" s="17" t="s">
        <v>21</v>
      </c>
      <c r="C39" s="8">
        <v>6993</v>
      </c>
      <c r="D39" s="8">
        <v>3454</v>
      </c>
      <c r="E39" s="8">
        <v>2973</v>
      </c>
      <c r="F39" s="8">
        <v>387</v>
      </c>
      <c r="G39" s="8">
        <v>437</v>
      </c>
      <c r="H39" s="8">
        <v>624</v>
      </c>
      <c r="I39" s="8">
        <v>789</v>
      </c>
      <c r="J39" s="8">
        <v>1100</v>
      </c>
      <c r="K39" s="8">
        <v>1341</v>
      </c>
      <c r="L39" s="8">
        <v>1206</v>
      </c>
      <c r="M39" s="8">
        <v>902</v>
      </c>
      <c r="N39" s="8">
        <v>537</v>
      </c>
      <c r="O39" s="8">
        <v>254</v>
      </c>
      <c r="P39" s="8">
        <v>114</v>
      </c>
      <c r="Q39" s="8">
        <v>107</v>
      </c>
      <c r="R39" s="8">
        <v>111</v>
      </c>
      <c r="S39" s="33"/>
      <c r="T39" s="33">
        <v>21329</v>
      </c>
    </row>
    <row r="40" spans="1:20" ht="12.75">
      <c r="A40" s="7">
        <v>68</v>
      </c>
      <c r="B40" s="17" t="s">
        <v>22</v>
      </c>
      <c r="C40" s="8">
        <v>1486</v>
      </c>
      <c r="D40" s="8">
        <v>598</v>
      </c>
      <c r="E40" s="8">
        <v>565</v>
      </c>
      <c r="F40" s="8">
        <v>54</v>
      </c>
      <c r="G40" s="8">
        <v>123</v>
      </c>
      <c r="H40" s="8">
        <v>204</v>
      </c>
      <c r="I40" s="8">
        <v>171</v>
      </c>
      <c r="J40" s="8">
        <v>169</v>
      </c>
      <c r="K40" s="8">
        <v>163</v>
      </c>
      <c r="L40" s="8">
        <v>144</v>
      </c>
      <c r="M40" s="8">
        <v>141</v>
      </c>
      <c r="N40" s="8">
        <v>107</v>
      </c>
      <c r="O40" s="8">
        <v>37</v>
      </c>
      <c r="P40" s="8">
        <v>24</v>
      </c>
      <c r="Q40" s="8">
        <v>20</v>
      </c>
      <c r="R40" s="8">
        <v>15</v>
      </c>
      <c r="S40" s="33"/>
      <c r="T40" s="33">
        <v>4021</v>
      </c>
    </row>
    <row r="41" spans="1:20" ht="12.75">
      <c r="A41" s="7">
        <v>76</v>
      </c>
      <c r="B41" s="17" t="s">
        <v>203</v>
      </c>
      <c r="C41" s="8">
        <v>5030</v>
      </c>
      <c r="D41" s="8">
        <v>1938</v>
      </c>
      <c r="E41" s="8">
        <v>1607</v>
      </c>
      <c r="F41" s="8">
        <v>348</v>
      </c>
      <c r="G41" s="8">
        <v>105</v>
      </c>
      <c r="H41" s="8">
        <v>188</v>
      </c>
      <c r="I41" s="8">
        <v>236</v>
      </c>
      <c r="J41" s="8">
        <v>277</v>
      </c>
      <c r="K41" s="8">
        <v>318</v>
      </c>
      <c r="L41" s="8">
        <v>412</v>
      </c>
      <c r="M41" s="8">
        <v>433</v>
      </c>
      <c r="N41" s="8">
        <v>407</v>
      </c>
      <c r="O41" s="8">
        <v>292</v>
      </c>
      <c r="P41" s="8">
        <v>203</v>
      </c>
      <c r="Q41" s="8">
        <v>135</v>
      </c>
      <c r="R41" s="8">
        <v>140</v>
      </c>
      <c r="S41" s="33">
        <v>1</v>
      </c>
      <c r="T41" s="33">
        <v>12070</v>
      </c>
    </row>
    <row r="42" spans="1:20" ht="12.75">
      <c r="A42" s="10">
        <v>94</v>
      </c>
      <c r="B42" s="18" t="s">
        <v>23</v>
      </c>
      <c r="C42" s="11">
        <v>848</v>
      </c>
      <c r="D42" s="11">
        <v>366</v>
      </c>
      <c r="E42" s="11">
        <v>145</v>
      </c>
      <c r="F42" s="11">
        <v>26</v>
      </c>
      <c r="G42" s="11">
        <v>48</v>
      </c>
      <c r="H42" s="11">
        <v>67</v>
      </c>
      <c r="I42" s="11">
        <v>95</v>
      </c>
      <c r="J42" s="11">
        <v>119</v>
      </c>
      <c r="K42" s="11">
        <v>129</v>
      </c>
      <c r="L42" s="11">
        <v>81</v>
      </c>
      <c r="M42" s="11">
        <v>52</v>
      </c>
      <c r="N42" s="11">
        <v>16</v>
      </c>
      <c r="O42" s="11">
        <v>6</v>
      </c>
      <c r="P42" s="11">
        <v>2</v>
      </c>
      <c r="Q42" s="11">
        <v>5</v>
      </c>
      <c r="R42" s="11">
        <v>2</v>
      </c>
      <c r="S42" s="41"/>
      <c r="T42" s="41">
        <v>2007</v>
      </c>
    </row>
    <row r="43" spans="1:20" ht="12.75">
      <c r="A43" s="119" t="s">
        <v>24</v>
      </c>
      <c r="B43" s="120"/>
      <c r="C43" s="21">
        <v>19648</v>
      </c>
      <c r="D43" s="21">
        <v>8567</v>
      </c>
      <c r="E43" s="21">
        <v>7460</v>
      </c>
      <c r="F43" s="21">
        <v>1057</v>
      </c>
      <c r="G43" s="21">
        <v>1125</v>
      </c>
      <c r="H43" s="21">
        <v>1597</v>
      </c>
      <c r="I43" s="21">
        <v>1815</v>
      </c>
      <c r="J43" s="21">
        <v>2305</v>
      </c>
      <c r="K43" s="21">
        <v>2912</v>
      </c>
      <c r="L43" s="21">
        <v>3119</v>
      </c>
      <c r="M43" s="21">
        <v>2826</v>
      </c>
      <c r="N43" s="21">
        <v>2019</v>
      </c>
      <c r="O43" s="21">
        <v>1115</v>
      </c>
      <c r="P43" s="21">
        <v>590</v>
      </c>
      <c r="Q43" s="45">
        <v>417</v>
      </c>
      <c r="R43" s="45">
        <v>421</v>
      </c>
      <c r="S43" s="46">
        <v>1</v>
      </c>
      <c r="T43" s="47">
        <v>56994</v>
      </c>
    </row>
    <row r="44" spans="1:20" ht="12.75">
      <c r="A44" s="134" t="s">
        <v>25</v>
      </c>
      <c r="B44" s="135"/>
      <c r="C44" s="23">
        <v>685420</v>
      </c>
      <c r="D44" s="23">
        <v>222668</v>
      </c>
      <c r="E44" s="23">
        <v>183713</v>
      </c>
      <c r="F44" s="23">
        <v>76432</v>
      </c>
      <c r="G44" s="23">
        <v>41755</v>
      </c>
      <c r="H44" s="23">
        <v>41813</v>
      </c>
      <c r="I44" s="23">
        <v>43218</v>
      </c>
      <c r="J44" s="23">
        <v>42850</v>
      </c>
      <c r="K44" s="23">
        <v>43511</v>
      </c>
      <c r="L44" s="23">
        <v>35535</v>
      </c>
      <c r="M44" s="23">
        <v>23694</v>
      </c>
      <c r="N44" s="23">
        <v>14599</v>
      </c>
      <c r="O44" s="23">
        <v>8168</v>
      </c>
      <c r="P44" s="23">
        <v>4619</v>
      </c>
      <c r="Q44" s="48">
        <v>2906</v>
      </c>
      <c r="R44" s="48">
        <v>2279</v>
      </c>
      <c r="S44" s="49">
        <v>378</v>
      </c>
      <c r="T44" s="50">
        <v>1473558</v>
      </c>
    </row>
    <row r="45" spans="1:20" ht="12.75">
      <c r="A45" s="121" t="s">
        <v>52</v>
      </c>
      <c r="B45" s="122"/>
      <c r="C45" s="25">
        <v>0.46514626502655476</v>
      </c>
      <c r="D45" s="25">
        <v>0.15110908427086006</v>
      </c>
      <c r="E45" s="25">
        <v>0.12467307021508485</v>
      </c>
      <c r="F45" s="25">
        <v>0.05186901363909666</v>
      </c>
      <c r="G45" s="25">
        <v>0.028336176791140897</v>
      </c>
      <c r="H45" s="25">
        <v>0.028375537304944902</v>
      </c>
      <c r="I45" s="25">
        <v>0.029329011820369472</v>
      </c>
      <c r="J45" s="25">
        <v>0.029079276146578553</v>
      </c>
      <c r="K45" s="25">
        <v>0.029527850278034527</v>
      </c>
      <c r="L45" s="25">
        <v>0.02411510100043568</v>
      </c>
      <c r="M45" s="25">
        <v>0.016079448518483832</v>
      </c>
      <c r="N45" s="25">
        <v>0.009907312776287055</v>
      </c>
      <c r="O45" s="25">
        <v>0.005543046150881065</v>
      </c>
      <c r="P45" s="25">
        <v>0.003134589883805049</v>
      </c>
      <c r="Q45" s="51">
        <v>0.0019720974674902513</v>
      </c>
      <c r="R45" s="51">
        <v>0.0015465967406780052</v>
      </c>
      <c r="S45" s="51">
        <v>0.00025652196927436856</v>
      </c>
      <c r="T45" s="26">
        <v>1.0000000000000002</v>
      </c>
    </row>
    <row r="46" spans="1:20" ht="12.75">
      <c r="A46" s="123" t="s">
        <v>26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5"/>
    </row>
    <row r="49" spans="1:20" ht="12.75">
      <c r="A49" s="107" t="s">
        <v>170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9"/>
    </row>
    <row r="50" spans="1:20" ht="12.75">
      <c r="A50" s="112" t="s">
        <v>234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62"/>
      <c r="T50" s="114"/>
    </row>
    <row r="51" spans="1:20" ht="12.75">
      <c r="A51" s="110" t="s">
        <v>0</v>
      </c>
      <c r="B51" s="132" t="s">
        <v>1</v>
      </c>
      <c r="C51" s="151" t="s">
        <v>76</v>
      </c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87"/>
      <c r="T51" s="115" t="s">
        <v>51</v>
      </c>
    </row>
    <row r="52" spans="1:20" ht="12.75">
      <c r="A52" s="131"/>
      <c r="B52" s="133"/>
      <c r="C52" s="82" t="s">
        <v>193</v>
      </c>
      <c r="D52" s="82" t="s">
        <v>194</v>
      </c>
      <c r="E52" s="77" t="s">
        <v>77</v>
      </c>
      <c r="F52" s="77" t="s">
        <v>78</v>
      </c>
      <c r="G52" s="77" t="s">
        <v>79</v>
      </c>
      <c r="H52" s="77" t="s">
        <v>80</v>
      </c>
      <c r="I52" s="77" t="s">
        <v>81</v>
      </c>
      <c r="J52" s="77" t="s">
        <v>82</v>
      </c>
      <c r="K52" s="77" t="s">
        <v>83</v>
      </c>
      <c r="L52" s="77" t="s">
        <v>84</v>
      </c>
      <c r="M52" s="77" t="s">
        <v>85</v>
      </c>
      <c r="N52" s="77" t="s">
        <v>86</v>
      </c>
      <c r="O52" s="77" t="s">
        <v>87</v>
      </c>
      <c r="P52" s="77" t="s">
        <v>88</v>
      </c>
      <c r="Q52" s="91" t="s">
        <v>89</v>
      </c>
      <c r="R52" s="86" t="s">
        <v>90</v>
      </c>
      <c r="S52" s="90" t="s">
        <v>208</v>
      </c>
      <c r="T52" s="116"/>
    </row>
    <row r="53" spans="1:20" ht="12.75">
      <c r="A53" s="15">
        <v>67</v>
      </c>
      <c r="B53" s="16" t="s">
        <v>15</v>
      </c>
      <c r="C53" s="5">
        <v>106697</v>
      </c>
      <c r="D53" s="5">
        <v>31601</v>
      </c>
      <c r="E53" s="5">
        <v>35408</v>
      </c>
      <c r="F53" s="5">
        <v>51613</v>
      </c>
      <c r="G53" s="5">
        <v>55237</v>
      </c>
      <c r="H53" s="5">
        <v>47474</v>
      </c>
      <c r="I53" s="5">
        <v>38743</v>
      </c>
      <c r="J53" s="5">
        <v>30129</v>
      </c>
      <c r="K53" s="5">
        <v>27138</v>
      </c>
      <c r="L53" s="5">
        <v>23906</v>
      </c>
      <c r="M53" s="5">
        <v>16974</v>
      </c>
      <c r="N53" s="5">
        <v>11306</v>
      </c>
      <c r="O53" s="5">
        <v>7028</v>
      </c>
      <c r="P53" s="5">
        <v>3749</v>
      </c>
      <c r="Q53" s="5">
        <v>2101</v>
      </c>
      <c r="R53" s="5">
        <v>1421</v>
      </c>
      <c r="S53" s="40">
        <v>72</v>
      </c>
      <c r="T53" s="40">
        <v>490597</v>
      </c>
    </row>
    <row r="54" spans="1:20" ht="12.75">
      <c r="A54" s="7">
        <v>78</v>
      </c>
      <c r="B54" s="17" t="s">
        <v>190</v>
      </c>
      <c r="C54" s="8">
        <v>136681</v>
      </c>
      <c r="D54" s="8">
        <v>46442</v>
      </c>
      <c r="E54" s="8">
        <v>57326</v>
      </c>
      <c r="F54" s="8">
        <v>72246</v>
      </c>
      <c r="G54" s="8">
        <v>68000</v>
      </c>
      <c r="H54" s="8">
        <v>57329</v>
      </c>
      <c r="I54" s="8">
        <v>51442</v>
      </c>
      <c r="J54" s="8">
        <v>44259</v>
      </c>
      <c r="K54" s="8">
        <v>39297</v>
      </c>
      <c r="L54" s="8">
        <v>30707</v>
      </c>
      <c r="M54" s="8">
        <v>19535</v>
      </c>
      <c r="N54" s="8">
        <v>12091</v>
      </c>
      <c r="O54" s="8">
        <v>6345</v>
      </c>
      <c r="P54" s="8">
        <v>3449</v>
      </c>
      <c r="Q54" s="8">
        <v>2026</v>
      </c>
      <c r="R54" s="8">
        <v>1206</v>
      </c>
      <c r="S54" s="33">
        <v>303</v>
      </c>
      <c r="T54" s="33">
        <v>648684</v>
      </c>
    </row>
    <row r="55" spans="1:20" ht="12.75">
      <c r="A55" s="7">
        <v>80</v>
      </c>
      <c r="B55" s="17" t="s">
        <v>16</v>
      </c>
      <c r="C55" s="8">
        <v>29480</v>
      </c>
      <c r="D55" s="8">
        <v>10056</v>
      </c>
      <c r="E55" s="8">
        <v>10480</v>
      </c>
      <c r="F55" s="8">
        <v>10308</v>
      </c>
      <c r="G55" s="8">
        <v>11194</v>
      </c>
      <c r="H55" s="8">
        <v>11839</v>
      </c>
      <c r="I55" s="8">
        <v>12536</v>
      </c>
      <c r="J55" s="8">
        <v>10675</v>
      </c>
      <c r="K55" s="8">
        <v>9217</v>
      </c>
      <c r="L55" s="8">
        <v>7688</v>
      </c>
      <c r="M55" s="8">
        <v>6047</v>
      </c>
      <c r="N55" s="8">
        <v>4641</v>
      </c>
      <c r="O55" s="8">
        <v>2737</v>
      </c>
      <c r="P55" s="8">
        <v>1731</v>
      </c>
      <c r="Q55" s="8">
        <v>1171</v>
      </c>
      <c r="R55" s="8">
        <v>717</v>
      </c>
      <c r="S55" s="33"/>
      <c r="T55" s="33">
        <v>140517</v>
      </c>
    </row>
    <row r="56" spans="1:20" ht="12.75">
      <c r="A56" s="7">
        <v>81</v>
      </c>
      <c r="B56" s="17" t="s">
        <v>17</v>
      </c>
      <c r="C56" s="8">
        <v>1426</v>
      </c>
      <c r="D56" s="8">
        <v>1356</v>
      </c>
      <c r="E56" s="8">
        <v>4545</v>
      </c>
      <c r="F56" s="8">
        <v>2921</v>
      </c>
      <c r="G56" s="8">
        <v>1507</v>
      </c>
      <c r="H56" s="8">
        <v>1118</v>
      </c>
      <c r="I56" s="8">
        <v>1015</v>
      </c>
      <c r="J56" s="8">
        <v>999</v>
      </c>
      <c r="K56" s="8">
        <v>824</v>
      </c>
      <c r="L56" s="8">
        <v>490</v>
      </c>
      <c r="M56" s="8">
        <v>356</v>
      </c>
      <c r="N56" s="8">
        <v>235</v>
      </c>
      <c r="O56" s="8">
        <v>104</v>
      </c>
      <c r="P56" s="8">
        <v>42</v>
      </c>
      <c r="Q56" s="8">
        <v>23</v>
      </c>
      <c r="R56" s="8">
        <v>6</v>
      </c>
      <c r="S56" s="33">
        <v>2</v>
      </c>
      <c r="T56" s="33">
        <v>16969</v>
      </c>
    </row>
    <row r="57" spans="1:20" ht="12.75">
      <c r="A57" s="7">
        <v>88</v>
      </c>
      <c r="B57" s="17" t="s">
        <v>18</v>
      </c>
      <c r="C57" s="8">
        <v>124276</v>
      </c>
      <c r="D57" s="8">
        <v>33986</v>
      </c>
      <c r="E57" s="8">
        <v>31328</v>
      </c>
      <c r="F57" s="8">
        <v>44834</v>
      </c>
      <c r="G57" s="8">
        <v>56617</v>
      </c>
      <c r="H57" s="8">
        <v>55864</v>
      </c>
      <c r="I57" s="8">
        <v>46024</v>
      </c>
      <c r="J57" s="8">
        <v>33393</v>
      </c>
      <c r="K57" s="8">
        <v>24941</v>
      </c>
      <c r="L57" s="8">
        <v>15583</v>
      </c>
      <c r="M57" s="8">
        <v>6877</v>
      </c>
      <c r="N57" s="8">
        <v>2695</v>
      </c>
      <c r="O57" s="8">
        <v>1442</v>
      </c>
      <c r="P57" s="8">
        <v>731</v>
      </c>
      <c r="Q57" s="8">
        <v>487</v>
      </c>
      <c r="R57" s="8">
        <v>354</v>
      </c>
      <c r="S57" s="33"/>
      <c r="T57" s="33">
        <v>479432</v>
      </c>
    </row>
    <row r="58" spans="1:20" ht="12.75">
      <c r="A58" s="7">
        <v>99</v>
      </c>
      <c r="B58" s="17" t="s">
        <v>201</v>
      </c>
      <c r="C58" s="8">
        <v>135069</v>
      </c>
      <c r="D58" s="8">
        <v>47575</v>
      </c>
      <c r="E58" s="8">
        <v>56588</v>
      </c>
      <c r="F58" s="8">
        <v>64261</v>
      </c>
      <c r="G58" s="8">
        <v>63850</v>
      </c>
      <c r="H58" s="8">
        <v>56146</v>
      </c>
      <c r="I58" s="8">
        <v>52158</v>
      </c>
      <c r="J58" s="8">
        <v>47314</v>
      </c>
      <c r="K58" s="8">
        <v>41903</v>
      </c>
      <c r="L58" s="8">
        <v>32449</v>
      </c>
      <c r="M58" s="8">
        <v>23056</v>
      </c>
      <c r="N58" s="8">
        <v>14531</v>
      </c>
      <c r="O58" s="8">
        <v>8060</v>
      </c>
      <c r="P58" s="8">
        <v>4626</v>
      </c>
      <c r="Q58" s="8">
        <v>3093</v>
      </c>
      <c r="R58" s="8">
        <v>2414</v>
      </c>
      <c r="S58" s="33"/>
      <c r="T58" s="33">
        <v>653093</v>
      </c>
    </row>
    <row r="59" spans="1:20" ht="12.75">
      <c r="A59" s="10">
        <v>107</v>
      </c>
      <c r="B59" s="18" t="s">
        <v>200</v>
      </c>
      <c r="C59" s="11">
        <v>132789</v>
      </c>
      <c r="D59" s="11">
        <v>51097</v>
      </c>
      <c r="E59" s="11">
        <v>72153</v>
      </c>
      <c r="F59" s="11">
        <v>68984</v>
      </c>
      <c r="G59" s="11">
        <v>62244</v>
      </c>
      <c r="H59" s="11">
        <v>54082</v>
      </c>
      <c r="I59" s="11">
        <v>51161</v>
      </c>
      <c r="J59" s="11">
        <v>49095</v>
      </c>
      <c r="K59" s="11">
        <v>45460</v>
      </c>
      <c r="L59" s="11">
        <v>35798</v>
      </c>
      <c r="M59" s="11">
        <v>23856</v>
      </c>
      <c r="N59" s="11">
        <v>12483</v>
      </c>
      <c r="O59" s="11">
        <v>6961</v>
      </c>
      <c r="P59" s="11">
        <v>4521</v>
      </c>
      <c r="Q59" s="11">
        <v>3054</v>
      </c>
      <c r="R59" s="11">
        <v>1927</v>
      </c>
      <c r="S59" s="41"/>
      <c r="T59" s="41">
        <v>675665</v>
      </c>
    </row>
    <row r="60" spans="1:20" ht="12.75">
      <c r="A60" s="117" t="s">
        <v>19</v>
      </c>
      <c r="B60" s="118"/>
      <c r="C60" s="19">
        <v>666418</v>
      </c>
      <c r="D60" s="19">
        <v>222113</v>
      </c>
      <c r="E60" s="19">
        <v>267828</v>
      </c>
      <c r="F60" s="19">
        <v>315167</v>
      </c>
      <c r="G60" s="19">
        <v>318649</v>
      </c>
      <c r="H60" s="19">
        <v>283852</v>
      </c>
      <c r="I60" s="19">
        <v>253079</v>
      </c>
      <c r="J60" s="19">
        <v>215864</v>
      </c>
      <c r="K60" s="19">
        <v>188780</v>
      </c>
      <c r="L60" s="19">
        <v>146621</v>
      </c>
      <c r="M60" s="19">
        <v>96701</v>
      </c>
      <c r="N60" s="19">
        <v>57982</v>
      </c>
      <c r="O60" s="19">
        <v>32677</v>
      </c>
      <c r="P60" s="19">
        <v>18849</v>
      </c>
      <c r="Q60" s="42">
        <v>11955</v>
      </c>
      <c r="R60" s="42">
        <v>8045</v>
      </c>
      <c r="S60" s="43">
        <v>377</v>
      </c>
      <c r="T60" s="44">
        <v>3104957</v>
      </c>
    </row>
    <row r="61" spans="1:20" ht="12.75">
      <c r="A61" s="15">
        <v>62</v>
      </c>
      <c r="B61" s="16" t="s">
        <v>20</v>
      </c>
      <c r="C61" s="5">
        <v>524</v>
      </c>
      <c r="D61" s="5">
        <v>288</v>
      </c>
      <c r="E61" s="5">
        <v>290</v>
      </c>
      <c r="F61" s="5">
        <v>31</v>
      </c>
      <c r="G61" s="5">
        <v>64</v>
      </c>
      <c r="H61" s="5">
        <v>144</v>
      </c>
      <c r="I61" s="5">
        <v>182</v>
      </c>
      <c r="J61" s="5">
        <v>198</v>
      </c>
      <c r="K61" s="5">
        <v>398</v>
      </c>
      <c r="L61" s="5">
        <v>500</v>
      </c>
      <c r="M61" s="5">
        <v>376</v>
      </c>
      <c r="N61" s="5">
        <v>148</v>
      </c>
      <c r="O61" s="5">
        <v>64</v>
      </c>
      <c r="P61" s="5">
        <v>29</v>
      </c>
      <c r="Q61" s="5">
        <v>17</v>
      </c>
      <c r="R61" s="5">
        <v>28</v>
      </c>
      <c r="S61" s="40"/>
      <c r="T61" s="40">
        <v>3281</v>
      </c>
    </row>
    <row r="62" spans="1:20" ht="12.75">
      <c r="A62" s="7">
        <v>63</v>
      </c>
      <c r="B62" s="17" t="s">
        <v>202</v>
      </c>
      <c r="C62" s="8">
        <v>4903</v>
      </c>
      <c r="D62" s="8">
        <v>1977</v>
      </c>
      <c r="E62" s="8">
        <v>1936</v>
      </c>
      <c r="F62" s="8">
        <v>514</v>
      </c>
      <c r="G62" s="8">
        <v>1150</v>
      </c>
      <c r="H62" s="8">
        <v>1516</v>
      </c>
      <c r="I62" s="8">
        <v>1310</v>
      </c>
      <c r="J62" s="8">
        <v>1519</v>
      </c>
      <c r="K62" s="8">
        <v>1813</v>
      </c>
      <c r="L62" s="8">
        <v>2473</v>
      </c>
      <c r="M62" s="8">
        <v>3169</v>
      </c>
      <c r="N62" s="8">
        <v>2756</v>
      </c>
      <c r="O62" s="8">
        <v>1602</v>
      </c>
      <c r="P62" s="8">
        <v>737</v>
      </c>
      <c r="Q62" s="8">
        <v>335</v>
      </c>
      <c r="R62" s="8">
        <v>218</v>
      </c>
      <c r="S62" s="33"/>
      <c r="T62" s="33">
        <v>27928</v>
      </c>
    </row>
    <row r="63" spans="1:20" ht="12.75">
      <c r="A63" s="7">
        <v>65</v>
      </c>
      <c r="B63" s="17" t="s">
        <v>21</v>
      </c>
      <c r="C63" s="8">
        <v>7227</v>
      </c>
      <c r="D63" s="8">
        <v>3514</v>
      </c>
      <c r="E63" s="8">
        <v>3094</v>
      </c>
      <c r="F63" s="8">
        <v>994</v>
      </c>
      <c r="G63" s="8">
        <v>1169</v>
      </c>
      <c r="H63" s="8">
        <v>1605</v>
      </c>
      <c r="I63" s="8">
        <v>1830</v>
      </c>
      <c r="J63" s="8">
        <v>2614</v>
      </c>
      <c r="K63" s="8">
        <v>3182</v>
      </c>
      <c r="L63" s="8">
        <v>2891</v>
      </c>
      <c r="M63" s="8">
        <v>2504</v>
      </c>
      <c r="N63" s="8">
        <v>1640</v>
      </c>
      <c r="O63" s="8">
        <v>681</v>
      </c>
      <c r="P63" s="8">
        <v>219</v>
      </c>
      <c r="Q63" s="8">
        <v>158</v>
      </c>
      <c r="R63" s="8">
        <v>154</v>
      </c>
      <c r="S63" s="33"/>
      <c r="T63" s="33">
        <v>33476</v>
      </c>
    </row>
    <row r="64" spans="1:20" ht="12.75">
      <c r="A64" s="7">
        <v>68</v>
      </c>
      <c r="B64" s="17" t="s">
        <v>22</v>
      </c>
      <c r="C64" s="8">
        <v>1487</v>
      </c>
      <c r="D64" s="8">
        <v>598</v>
      </c>
      <c r="E64" s="8">
        <v>604</v>
      </c>
      <c r="F64" s="8">
        <v>167</v>
      </c>
      <c r="G64" s="8">
        <v>257</v>
      </c>
      <c r="H64" s="8">
        <v>471</v>
      </c>
      <c r="I64" s="8">
        <v>445</v>
      </c>
      <c r="J64" s="8">
        <v>407</v>
      </c>
      <c r="K64" s="8">
        <v>383</v>
      </c>
      <c r="L64" s="8">
        <v>355</v>
      </c>
      <c r="M64" s="8">
        <v>386</v>
      </c>
      <c r="N64" s="8">
        <v>289</v>
      </c>
      <c r="O64" s="8">
        <v>123</v>
      </c>
      <c r="P64" s="8">
        <v>42</v>
      </c>
      <c r="Q64" s="8">
        <v>32</v>
      </c>
      <c r="R64" s="8">
        <v>19</v>
      </c>
      <c r="S64" s="33"/>
      <c r="T64" s="33">
        <v>6065</v>
      </c>
    </row>
    <row r="65" spans="1:20" ht="12.75">
      <c r="A65" s="7">
        <v>76</v>
      </c>
      <c r="B65" s="17" t="s">
        <v>203</v>
      </c>
      <c r="C65" s="8">
        <v>5037</v>
      </c>
      <c r="D65" s="8">
        <v>1954</v>
      </c>
      <c r="E65" s="8">
        <v>1751</v>
      </c>
      <c r="F65" s="8">
        <v>1246</v>
      </c>
      <c r="G65" s="8">
        <v>1810</v>
      </c>
      <c r="H65" s="8">
        <v>1541</v>
      </c>
      <c r="I65" s="8">
        <v>1571</v>
      </c>
      <c r="J65" s="8">
        <v>1433</v>
      </c>
      <c r="K65" s="8">
        <v>1326</v>
      </c>
      <c r="L65" s="8">
        <v>1328</v>
      </c>
      <c r="M65" s="8">
        <v>1737</v>
      </c>
      <c r="N65" s="8">
        <v>2139</v>
      </c>
      <c r="O65" s="8">
        <v>1429</v>
      </c>
      <c r="P65" s="8">
        <v>941</v>
      </c>
      <c r="Q65" s="8">
        <v>888</v>
      </c>
      <c r="R65" s="8">
        <v>1268</v>
      </c>
      <c r="S65" s="33">
        <v>1</v>
      </c>
      <c r="T65" s="33">
        <v>27400</v>
      </c>
    </row>
    <row r="66" spans="1:20" ht="12.75">
      <c r="A66" s="10">
        <v>94</v>
      </c>
      <c r="B66" s="18" t="s">
        <v>23</v>
      </c>
      <c r="C66" s="11">
        <v>848</v>
      </c>
      <c r="D66" s="11">
        <v>369</v>
      </c>
      <c r="E66" s="11">
        <v>164</v>
      </c>
      <c r="F66" s="11">
        <v>106</v>
      </c>
      <c r="G66" s="11">
        <v>156</v>
      </c>
      <c r="H66" s="11">
        <v>187</v>
      </c>
      <c r="I66" s="11">
        <v>251</v>
      </c>
      <c r="J66" s="11">
        <v>311</v>
      </c>
      <c r="K66" s="11">
        <v>318</v>
      </c>
      <c r="L66" s="11">
        <v>262</v>
      </c>
      <c r="M66" s="11">
        <v>156</v>
      </c>
      <c r="N66" s="11">
        <v>37</v>
      </c>
      <c r="O66" s="11">
        <v>17</v>
      </c>
      <c r="P66" s="11">
        <v>13</v>
      </c>
      <c r="Q66" s="11">
        <v>7</v>
      </c>
      <c r="R66" s="11">
        <v>3</v>
      </c>
      <c r="S66" s="41"/>
      <c r="T66" s="41">
        <v>3205</v>
      </c>
    </row>
    <row r="67" spans="1:20" ht="12.75">
      <c r="A67" s="119" t="s">
        <v>24</v>
      </c>
      <c r="B67" s="120"/>
      <c r="C67" s="21">
        <v>20026</v>
      </c>
      <c r="D67" s="21">
        <v>8700</v>
      </c>
      <c r="E67" s="21">
        <v>7839</v>
      </c>
      <c r="F67" s="21">
        <v>3058</v>
      </c>
      <c r="G67" s="21">
        <v>4606</v>
      </c>
      <c r="H67" s="21">
        <v>5464</v>
      </c>
      <c r="I67" s="21">
        <v>5589</v>
      </c>
      <c r="J67" s="21">
        <v>6482</v>
      </c>
      <c r="K67" s="21">
        <v>7420</v>
      </c>
      <c r="L67" s="21">
        <v>7809</v>
      </c>
      <c r="M67" s="21">
        <v>8328</v>
      </c>
      <c r="N67" s="21">
        <v>7009</v>
      </c>
      <c r="O67" s="21">
        <v>3916</v>
      </c>
      <c r="P67" s="21">
        <v>1981</v>
      </c>
      <c r="Q67" s="45">
        <v>1437</v>
      </c>
      <c r="R67" s="45">
        <v>1690</v>
      </c>
      <c r="S67" s="46">
        <v>1</v>
      </c>
      <c r="T67" s="47">
        <v>101355</v>
      </c>
    </row>
    <row r="68" spans="1:20" ht="12.75">
      <c r="A68" s="134" t="s">
        <v>25</v>
      </c>
      <c r="B68" s="135"/>
      <c r="C68" s="23">
        <v>686444</v>
      </c>
      <c r="D68" s="23">
        <v>230813</v>
      </c>
      <c r="E68" s="23">
        <v>275667</v>
      </c>
      <c r="F68" s="23">
        <v>318225</v>
      </c>
      <c r="G68" s="23">
        <v>323255</v>
      </c>
      <c r="H68" s="23">
        <v>289316</v>
      </c>
      <c r="I68" s="23">
        <v>258668</v>
      </c>
      <c r="J68" s="23">
        <v>222346</v>
      </c>
      <c r="K68" s="23">
        <v>196200</v>
      </c>
      <c r="L68" s="23">
        <v>154430</v>
      </c>
      <c r="M68" s="23">
        <v>105029</v>
      </c>
      <c r="N68" s="23">
        <v>64991</v>
      </c>
      <c r="O68" s="23">
        <v>36593</v>
      </c>
      <c r="P68" s="23">
        <v>20830</v>
      </c>
      <c r="Q68" s="48">
        <v>13392</v>
      </c>
      <c r="R68" s="48">
        <v>9735</v>
      </c>
      <c r="S68" s="49">
        <v>378</v>
      </c>
      <c r="T68" s="50">
        <v>3206312</v>
      </c>
    </row>
    <row r="69" spans="1:20" ht="12.75">
      <c r="A69" s="121" t="s">
        <v>52</v>
      </c>
      <c r="B69" s="122"/>
      <c r="C69" s="25">
        <v>0.21409145460579007</v>
      </c>
      <c r="D69" s="25">
        <v>0.07198706800835353</v>
      </c>
      <c r="E69" s="25">
        <v>0.08597634915129906</v>
      </c>
      <c r="F69" s="25">
        <v>0.09924954277687262</v>
      </c>
      <c r="G69" s="25">
        <v>0.10081832335717797</v>
      </c>
      <c r="H69" s="25">
        <v>0.0902332648850143</v>
      </c>
      <c r="I69" s="25">
        <v>0.0806746193134043</v>
      </c>
      <c r="J69" s="25">
        <v>0.06934633934564072</v>
      </c>
      <c r="K69" s="25">
        <v>0.06119179917612509</v>
      </c>
      <c r="L69" s="25">
        <v>0.04816437077863914</v>
      </c>
      <c r="M69" s="25">
        <v>0.032756949417274424</v>
      </c>
      <c r="N69" s="25">
        <v>0.02026970550588963</v>
      </c>
      <c r="O69" s="25">
        <v>0.0114128007505196</v>
      </c>
      <c r="P69" s="25">
        <v>0.0064965605343460025</v>
      </c>
      <c r="Q69" s="51">
        <v>0.004176761338260282</v>
      </c>
      <c r="R69" s="51">
        <v>0.0030361985982649223</v>
      </c>
      <c r="S69" s="51">
        <v>0.0001178924571283144</v>
      </c>
      <c r="T69" s="26">
        <v>0.9999999999999998</v>
      </c>
    </row>
    <row r="70" spans="1:20" ht="12.75">
      <c r="A70" s="123" t="s">
        <v>26</v>
      </c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5"/>
    </row>
    <row r="74" spans="2:3" ht="12.75">
      <c r="B74" s="75" t="s">
        <v>189</v>
      </c>
      <c r="C74" s="52"/>
    </row>
  </sheetData>
  <sheetProtection/>
  <mergeCells count="33">
    <mergeCell ref="A50:T50"/>
    <mergeCell ref="A60:B60"/>
    <mergeCell ref="A67:B67"/>
    <mergeCell ref="A68:B68"/>
    <mergeCell ref="A69:B69"/>
    <mergeCell ref="A51:A52"/>
    <mergeCell ref="B51:B52"/>
    <mergeCell ref="B27:B28"/>
    <mergeCell ref="T27:T28"/>
    <mergeCell ref="C27:R27"/>
    <mergeCell ref="T51:T52"/>
    <mergeCell ref="C51:R51"/>
    <mergeCell ref="A36:B36"/>
    <mergeCell ref="A43:B43"/>
    <mergeCell ref="A44:B44"/>
    <mergeCell ref="A46:T46"/>
    <mergeCell ref="A49:T49"/>
    <mergeCell ref="A1:T1"/>
    <mergeCell ref="A2:T2"/>
    <mergeCell ref="C3:R3"/>
    <mergeCell ref="A12:B12"/>
    <mergeCell ref="A3:A4"/>
    <mergeCell ref="B3:B4"/>
    <mergeCell ref="A21:B21"/>
    <mergeCell ref="A20:B20"/>
    <mergeCell ref="A70:T70"/>
    <mergeCell ref="A22:T22"/>
    <mergeCell ref="A45:B45"/>
    <mergeCell ref="T3:T4"/>
    <mergeCell ref="A19:B19"/>
    <mergeCell ref="A25:T25"/>
    <mergeCell ref="A26:T26"/>
    <mergeCell ref="A27:A28"/>
  </mergeCells>
  <hyperlinks>
    <hyperlink ref="V1" location="Indice!A8" display="Volver"/>
    <hyperlink ref="B74" location="Indice!A8" display="Volver"/>
  </hyperlink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74"/>
  <sheetViews>
    <sheetView showGridLines="0" zoomScale="80" zoomScaleNormal="80" zoomScalePageLayoutView="0" workbookViewId="0" topLeftCell="A1">
      <selection activeCell="A1" sqref="A1:S1"/>
    </sheetView>
  </sheetViews>
  <sheetFormatPr defaultColWidth="11.421875" defaultRowHeight="12.75"/>
  <cols>
    <col min="1" max="1" width="5.8515625" style="3" customWidth="1"/>
    <col min="2" max="2" width="25.140625" style="3" bestFit="1" customWidth="1"/>
    <col min="3" max="3" width="10.7109375" style="3" customWidth="1"/>
    <col min="4" max="18" width="9.7109375" style="3" customWidth="1"/>
    <col min="19" max="19" width="11.7109375" style="3" customWidth="1"/>
    <col min="20" max="20" width="4.57421875" style="93" customWidth="1"/>
    <col min="21" max="16384" width="11.421875" style="3" customWidth="1"/>
  </cols>
  <sheetData>
    <row r="1" spans="1:21" ht="12.75">
      <c r="A1" s="107" t="s">
        <v>171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9"/>
      <c r="U1" s="92" t="s">
        <v>189</v>
      </c>
    </row>
    <row r="2" spans="1:19" ht="13.5" customHeight="1">
      <c r="A2" s="112" t="s">
        <v>235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4"/>
    </row>
    <row r="3" spans="1:19" ht="13.5" customHeight="1">
      <c r="A3" s="110" t="s">
        <v>0</v>
      </c>
      <c r="B3" s="132" t="s">
        <v>1</v>
      </c>
      <c r="C3" s="151" t="s">
        <v>76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35"/>
      <c r="S3" s="115" t="s">
        <v>51</v>
      </c>
    </row>
    <row r="4" spans="1:19" ht="12.75">
      <c r="A4" s="131"/>
      <c r="B4" s="133"/>
      <c r="C4" s="82" t="s">
        <v>193</v>
      </c>
      <c r="D4" s="82" t="s">
        <v>194</v>
      </c>
      <c r="E4" s="77" t="s">
        <v>77</v>
      </c>
      <c r="F4" s="77" t="s">
        <v>78</v>
      </c>
      <c r="G4" s="77" t="s">
        <v>79</v>
      </c>
      <c r="H4" s="77" t="s">
        <v>80</v>
      </c>
      <c r="I4" s="77" t="s">
        <v>81</v>
      </c>
      <c r="J4" s="77" t="s">
        <v>82</v>
      </c>
      <c r="K4" s="77" t="s">
        <v>83</v>
      </c>
      <c r="L4" s="77" t="s">
        <v>84</v>
      </c>
      <c r="M4" s="77" t="s">
        <v>85</v>
      </c>
      <c r="N4" s="77" t="s">
        <v>86</v>
      </c>
      <c r="O4" s="77" t="s">
        <v>87</v>
      </c>
      <c r="P4" s="77" t="s">
        <v>88</v>
      </c>
      <c r="Q4" s="86" t="s">
        <v>89</v>
      </c>
      <c r="R4" s="86" t="s">
        <v>90</v>
      </c>
      <c r="S4" s="116"/>
    </row>
    <row r="5" spans="1:20" ht="12.75">
      <c r="A5" s="15">
        <v>67</v>
      </c>
      <c r="B5" s="16" t="s">
        <v>15</v>
      </c>
      <c r="C5" s="5">
        <v>21</v>
      </c>
      <c r="D5" s="5">
        <v>306</v>
      </c>
      <c r="E5" s="5">
        <v>5043</v>
      </c>
      <c r="F5" s="5">
        <v>20715</v>
      </c>
      <c r="G5" s="5">
        <v>26444</v>
      </c>
      <c r="H5" s="5">
        <v>22849</v>
      </c>
      <c r="I5" s="5">
        <v>18843</v>
      </c>
      <c r="J5" s="5">
        <v>14457</v>
      </c>
      <c r="K5" s="5">
        <v>12244</v>
      </c>
      <c r="L5" s="5">
        <v>10320</v>
      </c>
      <c r="M5" s="5">
        <v>7721</v>
      </c>
      <c r="N5" s="5">
        <v>5213</v>
      </c>
      <c r="O5" s="5">
        <v>3209</v>
      </c>
      <c r="P5" s="5">
        <v>1702</v>
      </c>
      <c r="Q5" s="5">
        <v>894</v>
      </c>
      <c r="R5" s="5">
        <v>530</v>
      </c>
      <c r="S5" s="40">
        <v>150511</v>
      </c>
      <c r="T5" s="94"/>
    </row>
    <row r="6" spans="1:20" ht="12.75">
      <c r="A6" s="7">
        <v>78</v>
      </c>
      <c r="B6" s="17" t="s">
        <v>190</v>
      </c>
      <c r="C6" s="8">
        <v>19</v>
      </c>
      <c r="D6" s="8">
        <v>1441</v>
      </c>
      <c r="E6" s="8">
        <v>15708</v>
      </c>
      <c r="F6" s="8">
        <v>33891</v>
      </c>
      <c r="G6" s="8">
        <v>37215</v>
      </c>
      <c r="H6" s="8">
        <v>31759</v>
      </c>
      <c r="I6" s="8">
        <v>27039</v>
      </c>
      <c r="J6" s="8">
        <v>22116</v>
      </c>
      <c r="K6" s="8">
        <v>18797</v>
      </c>
      <c r="L6" s="8">
        <v>13865</v>
      </c>
      <c r="M6" s="8">
        <v>9235</v>
      </c>
      <c r="N6" s="8">
        <v>5786</v>
      </c>
      <c r="O6" s="8">
        <v>2854</v>
      </c>
      <c r="P6" s="8">
        <v>1380</v>
      </c>
      <c r="Q6" s="8">
        <v>858</v>
      </c>
      <c r="R6" s="8">
        <v>446</v>
      </c>
      <c r="S6" s="33">
        <v>222409</v>
      </c>
      <c r="T6" s="94"/>
    </row>
    <row r="7" spans="1:20" ht="12.75">
      <c r="A7" s="7">
        <v>80</v>
      </c>
      <c r="B7" s="17" t="s">
        <v>16</v>
      </c>
      <c r="C7" s="8">
        <v>26</v>
      </c>
      <c r="D7" s="8">
        <v>75</v>
      </c>
      <c r="E7" s="8">
        <v>1070</v>
      </c>
      <c r="F7" s="8">
        <v>4347</v>
      </c>
      <c r="G7" s="8">
        <v>6292</v>
      </c>
      <c r="H7" s="8">
        <v>6600</v>
      </c>
      <c r="I7" s="8">
        <v>6688</v>
      </c>
      <c r="J7" s="8">
        <v>5620</v>
      </c>
      <c r="K7" s="8">
        <v>4733</v>
      </c>
      <c r="L7" s="8">
        <v>3699</v>
      </c>
      <c r="M7" s="8">
        <v>2860</v>
      </c>
      <c r="N7" s="8">
        <v>2184</v>
      </c>
      <c r="O7" s="8">
        <v>1281</v>
      </c>
      <c r="P7" s="8">
        <v>750</v>
      </c>
      <c r="Q7" s="8">
        <v>488</v>
      </c>
      <c r="R7" s="8">
        <v>276</v>
      </c>
      <c r="S7" s="33">
        <v>46989</v>
      </c>
      <c r="T7" s="94"/>
    </row>
    <row r="8" spans="1:20" ht="12.75">
      <c r="A8" s="7">
        <v>81</v>
      </c>
      <c r="B8" s="17" t="s">
        <v>17</v>
      </c>
      <c r="C8" s="8">
        <v>3</v>
      </c>
      <c r="D8" s="8">
        <v>835</v>
      </c>
      <c r="E8" s="8">
        <v>4092</v>
      </c>
      <c r="F8" s="8">
        <v>2659</v>
      </c>
      <c r="G8" s="8">
        <v>1303</v>
      </c>
      <c r="H8" s="8">
        <v>914</v>
      </c>
      <c r="I8" s="8">
        <v>743</v>
      </c>
      <c r="J8" s="8">
        <v>700</v>
      </c>
      <c r="K8" s="8">
        <v>540</v>
      </c>
      <c r="L8" s="8">
        <v>270</v>
      </c>
      <c r="M8" s="8">
        <v>187</v>
      </c>
      <c r="N8" s="8">
        <v>148</v>
      </c>
      <c r="O8" s="8">
        <v>63</v>
      </c>
      <c r="P8" s="8">
        <v>27</v>
      </c>
      <c r="Q8" s="8">
        <v>14</v>
      </c>
      <c r="R8" s="8">
        <v>2</v>
      </c>
      <c r="S8" s="33">
        <v>12500</v>
      </c>
      <c r="T8" s="94"/>
    </row>
    <row r="9" spans="1:20" ht="12.75">
      <c r="A9" s="7">
        <v>88</v>
      </c>
      <c r="B9" s="17" t="s">
        <v>18</v>
      </c>
      <c r="C9" s="8">
        <v>124</v>
      </c>
      <c r="D9" s="8">
        <v>373</v>
      </c>
      <c r="E9" s="8">
        <v>5393</v>
      </c>
      <c r="F9" s="8">
        <v>20182</v>
      </c>
      <c r="G9" s="8">
        <v>28405</v>
      </c>
      <c r="H9" s="8">
        <v>27995</v>
      </c>
      <c r="I9" s="8">
        <v>23832</v>
      </c>
      <c r="J9" s="8">
        <v>17490</v>
      </c>
      <c r="K9" s="8">
        <v>12259</v>
      </c>
      <c r="L9" s="8">
        <v>7448</v>
      </c>
      <c r="M9" s="8">
        <v>3345</v>
      </c>
      <c r="N9" s="8">
        <v>1350</v>
      </c>
      <c r="O9" s="8">
        <v>691</v>
      </c>
      <c r="P9" s="8">
        <v>354</v>
      </c>
      <c r="Q9" s="8">
        <v>212</v>
      </c>
      <c r="R9" s="8">
        <v>133</v>
      </c>
      <c r="S9" s="33">
        <v>149586</v>
      </c>
      <c r="T9" s="94"/>
    </row>
    <row r="10" spans="1:20" ht="12.75">
      <c r="A10" s="7">
        <v>99</v>
      </c>
      <c r="B10" s="17" t="s">
        <v>201</v>
      </c>
      <c r="C10" s="8">
        <v>93</v>
      </c>
      <c r="D10" s="8">
        <v>1343</v>
      </c>
      <c r="E10" s="8">
        <v>14497</v>
      </c>
      <c r="F10" s="8">
        <v>34007</v>
      </c>
      <c r="G10" s="8">
        <v>39592</v>
      </c>
      <c r="H10" s="8">
        <v>34536</v>
      </c>
      <c r="I10" s="8">
        <v>30347</v>
      </c>
      <c r="J10" s="8">
        <v>26056</v>
      </c>
      <c r="K10" s="8">
        <v>21889</v>
      </c>
      <c r="L10" s="8">
        <v>15976</v>
      </c>
      <c r="M10" s="8">
        <v>11233</v>
      </c>
      <c r="N10" s="8">
        <v>6981</v>
      </c>
      <c r="O10" s="8">
        <v>3574</v>
      </c>
      <c r="P10" s="8">
        <v>1994</v>
      </c>
      <c r="Q10" s="8">
        <v>1235</v>
      </c>
      <c r="R10" s="8">
        <v>925</v>
      </c>
      <c r="S10" s="33">
        <v>244278</v>
      </c>
      <c r="T10" s="94"/>
    </row>
    <row r="11" spans="1:20" ht="12.75">
      <c r="A11" s="10">
        <v>107</v>
      </c>
      <c r="B11" s="18" t="s">
        <v>200</v>
      </c>
      <c r="C11" s="11">
        <v>19</v>
      </c>
      <c r="D11" s="11">
        <v>2226</v>
      </c>
      <c r="E11" s="11">
        <v>25903</v>
      </c>
      <c r="F11" s="11">
        <v>38999</v>
      </c>
      <c r="G11" s="11">
        <v>37754</v>
      </c>
      <c r="H11" s="11">
        <v>32209</v>
      </c>
      <c r="I11" s="11">
        <v>29819</v>
      </c>
      <c r="J11" s="11">
        <v>27938</v>
      </c>
      <c r="K11" s="11">
        <v>25185</v>
      </c>
      <c r="L11" s="11">
        <v>18939</v>
      </c>
      <c r="M11" s="11">
        <v>13318</v>
      </c>
      <c r="N11" s="11">
        <v>6900</v>
      </c>
      <c r="O11" s="11">
        <v>3463</v>
      </c>
      <c r="P11" s="11">
        <v>2183</v>
      </c>
      <c r="Q11" s="11">
        <v>1455</v>
      </c>
      <c r="R11" s="11">
        <v>748</v>
      </c>
      <c r="S11" s="41">
        <v>267058</v>
      </c>
      <c r="T11" s="94"/>
    </row>
    <row r="12" spans="1:20" ht="12.75" customHeight="1">
      <c r="A12" s="117" t="s">
        <v>19</v>
      </c>
      <c r="B12" s="118"/>
      <c r="C12" s="19">
        <v>305</v>
      </c>
      <c r="D12" s="19">
        <v>6599</v>
      </c>
      <c r="E12" s="19">
        <v>71706</v>
      </c>
      <c r="F12" s="19">
        <v>154800</v>
      </c>
      <c r="G12" s="19">
        <v>177005</v>
      </c>
      <c r="H12" s="19">
        <v>156862</v>
      </c>
      <c r="I12" s="19">
        <v>137311</v>
      </c>
      <c r="J12" s="19">
        <v>114377</v>
      </c>
      <c r="K12" s="19">
        <v>95647</v>
      </c>
      <c r="L12" s="19">
        <v>70517</v>
      </c>
      <c r="M12" s="19">
        <v>47899</v>
      </c>
      <c r="N12" s="19">
        <v>28562</v>
      </c>
      <c r="O12" s="19">
        <v>15135</v>
      </c>
      <c r="P12" s="19">
        <v>8390</v>
      </c>
      <c r="Q12" s="42">
        <v>5156</v>
      </c>
      <c r="R12" s="42">
        <v>3060</v>
      </c>
      <c r="S12" s="44">
        <v>1093331</v>
      </c>
      <c r="T12" s="95"/>
    </row>
    <row r="13" spans="1:20" ht="12.75">
      <c r="A13" s="15">
        <v>62</v>
      </c>
      <c r="B13" s="16" t="s">
        <v>20</v>
      </c>
      <c r="C13" s="5"/>
      <c r="D13" s="5"/>
      <c r="E13" s="5"/>
      <c r="F13" s="5">
        <v>4</v>
      </c>
      <c r="G13" s="5">
        <v>26</v>
      </c>
      <c r="H13" s="5">
        <v>69</v>
      </c>
      <c r="I13" s="5">
        <v>93</v>
      </c>
      <c r="J13" s="5">
        <v>86</v>
      </c>
      <c r="K13" s="5">
        <v>178</v>
      </c>
      <c r="L13" s="5">
        <v>267</v>
      </c>
      <c r="M13" s="5">
        <v>236</v>
      </c>
      <c r="N13" s="5">
        <v>93</v>
      </c>
      <c r="O13" s="5">
        <v>27</v>
      </c>
      <c r="P13" s="5">
        <v>13</v>
      </c>
      <c r="Q13" s="5">
        <v>5</v>
      </c>
      <c r="R13" s="5">
        <v>2</v>
      </c>
      <c r="S13" s="40">
        <v>1099</v>
      </c>
      <c r="T13" s="97"/>
    </row>
    <row r="14" spans="1:20" ht="12.75">
      <c r="A14" s="7">
        <v>63</v>
      </c>
      <c r="B14" s="17" t="s">
        <v>202</v>
      </c>
      <c r="C14" s="8">
        <v>79</v>
      </c>
      <c r="D14" s="8">
        <v>26</v>
      </c>
      <c r="E14" s="8">
        <v>34</v>
      </c>
      <c r="F14" s="8">
        <v>242</v>
      </c>
      <c r="G14" s="8">
        <v>599</v>
      </c>
      <c r="H14" s="8">
        <v>846</v>
      </c>
      <c r="I14" s="8">
        <v>620</v>
      </c>
      <c r="J14" s="8">
        <v>712</v>
      </c>
      <c r="K14" s="8">
        <v>807</v>
      </c>
      <c r="L14" s="8">
        <v>1074</v>
      </c>
      <c r="M14" s="8">
        <v>1636</v>
      </c>
      <c r="N14" s="8">
        <v>1518</v>
      </c>
      <c r="O14" s="8">
        <v>898</v>
      </c>
      <c r="P14" s="8">
        <v>404</v>
      </c>
      <c r="Q14" s="8">
        <v>144</v>
      </c>
      <c r="R14" s="8">
        <v>44</v>
      </c>
      <c r="S14" s="33">
        <v>9683</v>
      </c>
      <c r="T14" s="97"/>
    </row>
    <row r="15" spans="1:20" ht="12.75">
      <c r="A15" s="7">
        <v>65</v>
      </c>
      <c r="B15" s="17" t="s">
        <v>21</v>
      </c>
      <c r="C15" s="8">
        <v>119</v>
      </c>
      <c r="D15" s="8">
        <v>31</v>
      </c>
      <c r="E15" s="8">
        <v>58</v>
      </c>
      <c r="F15" s="8">
        <v>399</v>
      </c>
      <c r="G15" s="8">
        <v>547</v>
      </c>
      <c r="H15" s="8">
        <v>765</v>
      </c>
      <c r="I15" s="8">
        <v>845</v>
      </c>
      <c r="J15" s="8">
        <v>1295</v>
      </c>
      <c r="K15" s="8">
        <v>1618</v>
      </c>
      <c r="L15" s="8">
        <v>1489</v>
      </c>
      <c r="M15" s="8">
        <v>1347</v>
      </c>
      <c r="N15" s="8">
        <v>946</v>
      </c>
      <c r="O15" s="8">
        <v>366</v>
      </c>
      <c r="P15" s="8">
        <v>89</v>
      </c>
      <c r="Q15" s="8">
        <v>29</v>
      </c>
      <c r="R15" s="8">
        <v>17</v>
      </c>
      <c r="S15" s="33">
        <v>9960</v>
      </c>
      <c r="T15" s="97"/>
    </row>
    <row r="16" spans="1:20" ht="12.75">
      <c r="A16" s="7">
        <v>68</v>
      </c>
      <c r="B16" s="17" t="s">
        <v>22</v>
      </c>
      <c r="C16" s="8"/>
      <c r="D16" s="8"/>
      <c r="E16" s="8">
        <v>35</v>
      </c>
      <c r="F16" s="8">
        <v>102</v>
      </c>
      <c r="G16" s="8">
        <v>118</v>
      </c>
      <c r="H16" s="8">
        <v>233</v>
      </c>
      <c r="I16" s="8">
        <v>248</v>
      </c>
      <c r="J16" s="8">
        <v>211</v>
      </c>
      <c r="K16" s="8">
        <v>194</v>
      </c>
      <c r="L16" s="8">
        <v>185</v>
      </c>
      <c r="M16" s="8">
        <v>220</v>
      </c>
      <c r="N16" s="8">
        <v>162</v>
      </c>
      <c r="O16" s="8">
        <v>78</v>
      </c>
      <c r="P16" s="8">
        <v>15</v>
      </c>
      <c r="Q16" s="8">
        <v>10</v>
      </c>
      <c r="R16" s="8">
        <v>2</v>
      </c>
      <c r="S16" s="33">
        <v>1813</v>
      </c>
      <c r="T16" s="97"/>
    </row>
    <row r="17" spans="1:20" ht="12.75">
      <c r="A17" s="7">
        <v>76</v>
      </c>
      <c r="B17" s="17" t="s">
        <v>203</v>
      </c>
      <c r="C17" s="8">
        <v>1</v>
      </c>
      <c r="D17" s="8">
        <v>8</v>
      </c>
      <c r="E17" s="8">
        <v>45</v>
      </c>
      <c r="F17" s="8">
        <v>324</v>
      </c>
      <c r="G17" s="8">
        <v>679</v>
      </c>
      <c r="H17" s="8">
        <v>589</v>
      </c>
      <c r="I17" s="8">
        <v>658</v>
      </c>
      <c r="J17" s="8">
        <v>644</v>
      </c>
      <c r="K17" s="8">
        <v>591</v>
      </c>
      <c r="L17" s="8">
        <v>527</v>
      </c>
      <c r="M17" s="8">
        <v>698</v>
      </c>
      <c r="N17" s="8">
        <v>1039</v>
      </c>
      <c r="O17" s="8">
        <v>666</v>
      </c>
      <c r="P17" s="8">
        <v>339</v>
      </c>
      <c r="Q17" s="8">
        <v>327</v>
      </c>
      <c r="R17" s="8">
        <v>423</v>
      </c>
      <c r="S17" s="33">
        <v>7558</v>
      </c>
      <c r="T17" s="97"/>
    </row>
    <row r="18" spans="1:20" ht="12.75">
      <c r="A18" s="10">
        <v>94</v>
      </c>
      <c r="B18" s="18" t="s">
        <v>23</v>
      </c>
      <c r="C18" s="11"/>
      <c r="D18" s="11">
        <v>2</v>
      </c>
      <c r="E18" s="11">
        <v>10</v>
      </c>
      <c r="F18" s="11">
        <v>69</v>
      </c>
      <c r="G18" s="11">
        <v>91</v>
      </c>
      <c r="H18" s="11">
        <v>104</v>
      </c>
      <c r="I18" s="11">
        <v>145</v>
      </c>
      <c r="J18" s="11">
        <v>178</v>
      </c>
      <c r="K18" s="11">
        <v>178</v>
      </c>
      <c r="L18" s="11">
        <v>170</v>
      </c>
      <c r="M18" s="11">
        <v>102</v>
      </c>
      <c r="N18" s="11">
        <v>16</v>
      </c>
      <c r="O18" s="11">
        <v>11</v>
      </c>
      <c r="P18" s="11">
        <v>7</v>
      </c>
      <c r="Q18" s="11">
        <v>2</v>
      </c>
      <c r="R18" s="11">
        <v>1</v>
      </c>
      <c r="S18" s="41">
        <v>1086</v>
      </c>
      <c r="T18" s="97"/>
    </row>
    <row r="19" spans="1:20" ht="12.75" customHeight="1">
      <c r="A19" s="119" t="s">
        <v>24</v>
      </c>
      <c r="B19" s="120"/>
      <c r="C19" s="21">
        <v>199</v>
      </c>
      <c r="D19" s="21">
        <v>67</v>
      </c>
      <c r="E19" s="21">
        <v>182</v>
      </c>
      <c r="F19" s="21">
        <v>1140</v>
      </c>
      <c r="G19" s="21">
        <v>2060</v>
      </c>
      <c r="H19" s="21">
        <v>2606</v>
      </c>
      <c r="I19" s="21">
        <v>2609</v>
      </c>
      <c r="J19" s="21">
        <v>3126</v>
      </c>
      <c r="K19" s="21">
        <v>3566</v>
      </c>
      <c r="L19" s="21">
        <v>3712</v>
      </c>
      <c r="M19" s="21">
        <v>4239</v>
      </c>
      <c r="N19" s="21">
        <v>3774</v>
      </c>
      <c r="O19" s="21">
        <v>2046</v>
      </c>
      <c r="P19" s="21">
        <v>867</v>
      </c>
      <c r="Q19" s="45">
        <v>517</v>
      </c>
      <c r="R19" s="45">
        <v>489</v>
      </c>
      <c r="S19" s="47">
        <v>31199</v>
      </c>
      <c r="T19" s="95"/>
    </row>
    <row r="20" spans="1:20" ht="12.75" customHeight="1">
      <c r="A20" s="134" t="s">
        <v>25</v>
      </c>
      <c r="B20" s="135"/>
      <c r="C20" s="23">
        <v>504</v>
      </c>
      <c r="D20" s="23">
        <v>6666</v>
      </c>
      <c r="E20" s="23">
        <v>71888</v>
      </c>
      <c r="F20" s="23">
        <v>155940</v>
      </c>
      <c r="G20" s="23">
        <v>179065</v>
      </c>
      <c r="H20" s="23">
        <v>159468</v>
      </c>
      <c r="I20" s="23">
        <v>139920</v>
      </c>
      <c r="J20" s="23">
        <v>117503</v>
      </c>
      <c r="K20" s="23">
        <v>99213</v>
      </c>
      <c r="L20" s="23">
        <v>74229</v>
      </c>
      <c r="M20" s="23">
        <v>52138</v>
      </c>
      <c r="N20" s="23">
        <v>32336</v>
      </c>
      <c r="O20" s="23">
        <v>17181</v>
      </c>
      <c r="P20" s="23">
        <v>9257</v>
      </c>
      <c r="Q20" s="48">
        <v>5673</v>
      </c>
      <c r="R20" s="48">
        <v>3549</v>
      </c>
      <c r="S20" s="50">
        <v>1124530</v>
      </c>
      <c r="T20" s="95"/>
    </row>
    <row r="21" spans="1:20" ht="12.75" customHeight="1">
      <c r="A21" s="121" t="s">
        <v>52</v>
      </c>
      <c r="B21" s="122"/>
      <c r="C21" s="25">
        <v>0.00044818724267027115</v>
      </c>
      <c r="D21" s="25">
        <v>0.0059278098405556095</v>
      </c>
      <c r="E21" s="25">
        <v>0.06392715178785804</v>
      </c>
      <c r="F21" s="25">
        <v>0.13867126710714697</v>
      </c>
      <c r="G21" s="25">
        <v>0.15923541390625418</v>
      </c>
      <c r="H21" s="25">
        <v>0.1418085778058389</v>
      </c>
      <c r="I21" s="25">
        <v>0.12442531546512765</v>
      </c>
      <c r="J21" s="25">
        <v>0.10449076503072395</v>
      </c>
      <c r="K21" s="25">
        <v>0.08822619227588414</v>
      </c>
      <c r="L21" s="25">
        <v>0.06600891038922928</v>
      </c>
      <c r="M21" s="25">
        <v>0.04636425884591785</v>
      </c>
      <c r="N21" s="25">
        <v>0.028755124363067236</v>
      </c>
      <c r="O21" s="25">
        <v>0.015278382968884778</v>
      </c>
      <c r="P21" s="25">
        <v>0.008231883542457737</v>
      </c>
      <c r="Q21" s="51">
        <v>0.005044774261246921</v>
      </c>
      <c r="R21" s="51">
        <v>0.0031559851671364926</v>
      </c>
      <c r="S21" s="26">
        <v>1.0000000000000002</v>
      </c>
      <c r="T21" s="96"/>
    </row>
    <row r="22" spans="1:19" ht="12.75">
      <c r="A22" s="123" t="s">
        <v>26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5"/>
    </row>
    <row r="25" spans="1:19" ht="12.75">
      <c r="A25" s="107" t="s">
        <v>172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9"/>
    </row>
    <row r="26" spans="1:19" ht="12.75">
      <c r="A26" s="112" t="s">
        <v>236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4"/>
    </row>
    <row r="27" spans="1:19" ht="12.75">
      <c r="A27" s="110" t="s">
        <v>0</v>
      </c>
      <c r="B27" s="132" t="s">
        <v>1</v>
      </c>
      <c r="C27" s="151" t="s">
        <v>76</v>
      </c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35"/>
      <c r="S27" s="115" t="s">
        <v>51</v>
      </c>
    </row>
    <row r="28" spans="1:19" ht="12.75">
      <c r="A28" s="131"/>
      <c r="B28" s="133"/>
      <c r="C28" s="82" t="s">
        <v>193</v>
      </c>
      <c r="D28" s="82" t="s">
        <v>194</v>
      </c>
      <c r="E28" s="77" t="s">
        <v>77</v>
      </c>
      <c r="F28" s="77" t="s">
        <v>78</v>
      </c>
      <c r="G28" s="77" t="s">
        <v>79</v>
      </c>
      <c r="H28" s="77" t="s">
        <v>80</v>
      </c>
      <c r="I28" s="77" t="s">
        <v>81</v>
      </c>
      <c r="J28" s="77" t="s">
        <v>82</v>
      </c>
      <c r="K28" s="77" t="s">
        <v>83</v>
      </c>
      <c r="L28" s="77" t="s">
        <v>84</v>
      </c>
      <c r="M28" s="77" t="s">
        <v>85</v>
      </c>
      <c r="N28" s="77" t="s">
        <v>86</v>
      </c>
      <c r="O28" s="77" t="s">
        <v>87</v>
      </c>
      <c r="P28" s="77" t="s">
        <v>88</v>
      </c>
      <c r="Q28" s="86" t="s">
        <v>89</v>
      </c>
      <c r="R28" s="86" t="s">
        <v>90</v>
      </c>
      <c r="S28" s="116"/>
    </row>
    <row r="29" spans="1:20" ht="12.75">
      <c r="A29" s="15">
        <v>67</v>
      </c>
      <c r="B29" s="16" t="s">
        <v>15</v>
      </c>
      <c r="C29" s="5">
        <v>54774</v>
      </c>
      <c r="D29" s="5">
        <v>15810</v>
      </c>
      <c r="E29" s="5">
        <v>13496</v>
      </c>
      <c r="F29" s="5">
        <v>5543</v>
      </c>
      <c r="G29" s="5">
        <v>1539</v>
      </c>
      <c r="H29" s="5">
        <v>677</v>
      </c>
      <c r="I29" s="5">
        <v>501</v>
      </c>
      <c r="J29" s="5">
        <v>374</v>
      </c>
      <c r="K29" s="5">
        <v>324</v>
      </c>
      <c r="L29" s="5">
        <v>391</v>
      </c>
      <c r="M29" s="5">
        <v>260</v>
      </c>
      <c r="N29" s="5">
        <v>146</v>
      </c>
      <c r="O29" s="5">
        <v>80</v>
      </c>
      <c r="P29" s="5">
        <v>58</v>
      </c>
      <c r="Q29" s="5">
        <v>41</v>
      </c>
      <c r="R29" s="5">
        <v>26</v>
      </c>
      <c r="S29" s="40">
        <v>94040</v>
      </c>
      <c r="T29" s="94"/>
    </row>
    <row r="30" spans="1:20" ht="12.75">
      <c r="A30" s="7">
        <v>78</v>
      </c>
      <c r="B30" s="17" t="s">
        <v>190</v>
      </c>
      <c r="C30" s="8">
        <v>69563</v>
      </c>
      <c r="D30" s="8">
        <v>22802</v>
      </c>
      <c r="E30" s="8">
        <v>17003</v>
      </c>
      <c r="F30" s="8">
        <v>6360</v>
      </c>
      <c r="G30" s="8">
        <v>1505</v>
      </c>
      <c r="H30" s="8">
        <v>615</v>
      </c>
      <c r="I30" s="8">
        <v>485</v>
      </c>
      <c r="J30" s="8">
        <v>423</v>
      </c>
      <c r="K30" s="8">
        <v>491</v>
      </c>
      <c r="L30" s="8">
        <v>478</v>
      </c>
      <c r="M30" s="8">
        <v>356</v>
      </c>
      <c r="N30" s="8">
        <v>220</v>
      </c>
      <c r="O30" s="8">
        <v>125</v>
      </c>
      <c r="P30" s="8">
        <v>67</v>
      </c>
      <c r="Q30" s="8">
        <v>39</v>
      </c>
      <c r="R30" s="8">
        <v>34</v>
      </c>
      <c r="S30" s="33">
        <v>120566</v>
      </c>
      <c r="T30" s="94"/>
    </row>
    <row r="31" spans="1:20" ht="12.75">
      <c r="A31" s="7">
        <v>80</v>
      </c>
      <c r="B31" s="17" t="s">
        <v>16</v>
      </c>
      <c r="C31" s="8">
        <v>15211</v>
      </c>
      <c r="D31" s="8">
        <v>4989</v>
      </c>
      <c r="E31" s="8">
        <v>4403</v>
      </c>
      <c r="F31" s="8">
        <v>1599</v>
      </c>
      <c r="G31" s="8">
        <v>324</v>
      </c>
      <c r="H31" s="8">
        <v>94</v>
      </c>
      <c r="I31" s="8">
        <v>64</v>
      </c>
      <c r="J31" s="8">
        <v>61</v>
      </c>
      <c r="K31" s="8">
        <v>71</v>
      </c>
      <c r="L31" s="8">
        <v>64</v>
      </c>
      <c r="M31" s="8">
        <v>53</v>
      </c>
      <c r="N31" s="8">
        <v>58</v>
      </c>
      <c r="O31" s="8">
        <v>39</v>
      </c>
      <c r="P31" s="8">
        <v>44</v>
      </c>
      <c r="Q31" s="8">
        <v>34</v>
      </c>
      <c r="R31" s="8">
        <v>27</v>
      </c>
      <c r="S31" s="33">
        <v>27135</v>
      </c>
      <c r="T31" s="94"/>
    </row>
    <row r="32" spans="1:20" ht="12.75">
      <c r="A32" s="7">
        <v>81</v>
      </c>
      <c r="B32" s="17" t="s">
        <v>17</v>
      </c>
      <c r="C32" s="8">
        <v>759</v>
      </c>
      <c r="D32" s="8">
        <v>253</v>
      </c>
      <c r="E32" s="8">
        <v>159</v>
      </c>
      <c r="F32" s="8">
        <v>68</v>
      </c>
      <c r="G32" s="8">
        <v>9</v>
      </c>
      <c r="H32" s="8">
        <v>6</v>
      </c>
      <c r="I32" s="8">
        <v>3</v>
      </c>
      <c r="J32" s="8">
        <v>3</v>
      </c>
      <c r="K32" s="8">
        <v>6</v>
      </c>
      <c r="L32" s="8">
        <v>2</v>
      </c>
      <c r="M32" s="8">
        <v>4</v>
      </c>
      <c r="N32" s="8"/>
      <c r="O32" s="8"/>
      <c r="P32" s="8"/>
      <c r="Q32" s="8"/>
      <c r="R32" s="8"/>
      <c r="S32" s="33">
        <v>1272</v>
      </c>
      <c r="T32" s="94"/>
    </row>
    <row r="33" spans="1:20" ht="12.75">
      <c r="A33" s="7">
        <v>88</v>
      </c>
      <c r="B33" s="17" t="s">
        <v>18</v>
      </c>
      <c r="C33" s="8">
        <v>63628</v>
      </c>
      <c r="D33" s="8">
        <v>17317</v>
      </c>
      <c r="E33" s="8">
        <v>12027</v>
      </c>
      <c r="F33" s="8">
        <v>3720</v>
      </c>
      <c r="G33" s="8">
        <v>611</v>
      </c>
      <c r="H33" s="8">
        <v>302</v>
      </c>
      <c r="I33" s="8">
        <v>267</v>
      </c>
      <c r="J33" s="8">
        <v>215</v>
      </c>
      <c r="K33" s="8">
        <v>149</v>
      </c>
      <c r="L33" s="8">
        <v>57</v>
      </c>
      <c r="M33" s="8">
        <v>26</v>
      </c>
      <c r="N33" s="8">
        <v>11</v>
      </c>
      <c r="O33" s="8">
        <v>3</v>
      </c>
      <c r="P33" s="8">
        <v>5</v>
      </c>
      <c r="Q33" s="8">
        <v>10</v>
      </c>
      <c r="R33" s="8">
        <v>8</v>
      </c>
      <c r="S33" s="33">
        <v>98356</v>
      </c>
      <c r="T33" s="94"/>
    </row>
    <row r="34" spans="1:20" ht="12.75">
      <c r="A34" s="7">
        <v>99</v>
      </c>
      <c r="B34" s="17" t="s">
        <v>201</v>
      </c>
      <c r="C34" s="8">
        <v>69259</v>
      </c>
      <c r="D34" s="8">
        <v>23293</v>
      </c>
      <c r="E34" s="8">
        <v>19090</v>
      </c>
      <c r="F34" s="8">
        <v>6782</v>
      </c>
      <c r="G34" s="8">
        <v>1355</v>
      </c>
      <c r="H34" s="8">
        <v>504</v>
      </c>
      <c r="I34" s="8">
        <v>266</v>
      </c>
      <c r="J34" s="8">
        <v>258</v>
      </c>
      <c r="K34" s="8">
        <v>328</v>
      </c>
      <c r="L34" s="8">
        <v>344</v>
      </c>
      <c r="M34" s="8">
        <v>260</v>
      </c>
      <c r="N34" s="8">
        <v>187</v>
      </c>
      <c r="O34" s="8">
        <v>99</v>
      </c>
      <c r="P34" s="8">
        <v>69</v>
      </c>
      <c r="Q34" s="8">
        <v>48</v>
      </c>
      <c r="R34" s="8">
        <v>39</v>
      </c>
      <c r="S34" s="33">
        <v>122181</v>
      </c>
      <c r="T34" s="94"/>
    </row>
    <row r="35" spans="1:20" ht="12.75">
      <c r="A35" s="10">
        <v>107</v>
      </c>
      <c r="B35" s="18" t="s">
        <v>200</v>
      </c>
      <c r="C35" s="11">
        <v>67889</v>
      </c>
      <c r="D35" s="11">
        <v>25054</v>
      </c>
      <c r="E35" s="11">
        <v>20512</v>
      </c>
      <c r="F35" s="11">
        <v>6727</v>
      </c>
      <c r="G35" s="11">
        <v>1517</v>
      </c>
      <c r="H35" s="11">
        <v>446</v>
      </c>
      <c r="I35" s="11">
        <v>298</v>
      </c>
      <c r="J35" s="11">
        <v>241</v>
      </c>
      <c r="K35" s="11">
        <v>239</v>
      </c>
      <c r="L35" s="11">
        <v>221</v>
      </c>
      <c r="M35" s="11">
        <v>173</v>
      </c>
      <c r="N35" s="11">
        <v>63</v>
      </c>
      <c r="O35" s="11">
        <v>17</v>
      </c>
      <c r="P35" s="11">
        <v>5</v>
      </c>
      <c r="Q35" s="11">
        <v>24</v>
      </c>
      <c r="R35" s="11">
        <v>36</v>
      </c>
      <c r="S35" s="41">
        <v>123462</v>
      </c>
      <c r="T35" s="94"/>
    </row>
    <row r="36" spans="1:20" ht="12.75">
      <c r="A36" s="117" t="s">
        <v>19</v>
      </c>
      <c r="B36" s="118"/>
      <c r="C36" s="19">
        <v>341083</v>
      </c>
      <c r="D36" s="19">
        <v>109518</v>
      </c>
      <c r="E36" s="19">
        <v>86690</v>
      </c>
      <c r="F36" s="19">
        <v>30799</v>
      </c>
      <c r="G36" s="19">
        <v>6860</v>
      </c>
      <c r="H36" s="19">
        <v>2644</v>
      </c>
      <c r="I36" s="19">
        <v>1884</v>
      </c>
      <c r="J36" s="19">
        <v>1575</v>
      </c>
      <c r="K36" s="19">
        <v>1608</v>
      </c>
      <c r="L36" s="19">
        <v>1557</v>
      </c>
      <c r="M36" s="19">
        <v>1132</v>
      </c>
      <c r="N36" s="19">
        <v>685</v>
      </c>
      <c r="O36" s="19">
        <v>363</v>
      </c>
      <c r="P36" s="19">
        <v>248</v>
      </c>
      <c r="Q36" s="42">
        <v>196</v>
      </c>
      <c r="R36" s="42">
        <v>170</v>
      </c>
      <c r="S36" s="44">
        <v>587012</v>
      </c>
      <c r="T36" s="95"/>
    </row>
    <row r="37" spans="1:20" ht="12.75">
      <c r="A37" s="15">
        <v>62</v>
      </c>
      <c r="B37" s="16" t="s">
        <v>20</v>
      </c>
      <c r="C37" s="5">
        <v>284</v>
      </c>
      <c r="D37" s="5">
        <v>151</v>
      </c>
      <c r="E37" s="5">
        <v>150</v>
      </c>
      <c r="F37" s="5">
        <v>8</v>
      </c>
      <c r="G37" s="5">
        <v>5</v>
      </c>
      <c r="H37" s="5">
        <v>1</v>
      </c>
      <c r="I37" s="5">
        <v>1</v>
      </c>
      <c r="J37" s="5"/>
      <c r="K37" s="5"/>
      <c r="L37" s="5"/>
      <c r="M37" s="5"/>
      <c r="N37" s="5"/>
      <c r="O37" s="5">
        <v>2</v>
      </c>
      <c r="P37" s="5"/>
      <c r="Q37" s="5">
        <v>1</v>
      </c>
      <c r="R37" s="5">
        <v>3</v>
      </c>
      <c r="S37" s="40">
        <v>606</v>
      </c>
      <c r="T37" s="94"/>
    </row>
    <row r="38" spans="1:20" ht="12.75">
      <c r="A38" s="7">
        <v>63</v>
      </c>
      <c r="B38" s="17" t="s">
        <v>202</v>
      </c>
      <c r="C38" s="8">
        <v>2500</v>
      </c>
      <c r="D38" s="8">
        <v>1002</v>
      </c>
      <c r="E38" s="8">
        <v>876</v>
      </c>
      <c r="F38" s="8">
        <v>28</v>
      </c>
      <c r="G38" s="8">
        <v>16</v>
      </c>
      <c r="H38" s="8">
        <v>19</v>
      </c>
      <c r="I38" s="8">
        <v>10</v>
      </c>
      <c r="J38" s="8">
        <v>6</v>
      </c>
      <c r="K38" s="8">
        <v>3</v>
      </c>
      <c r="L38" s="8"/>
      <c r="M38" s="8">
        <v>3</v>
      </c>
      <c r="N38" s="8">
        <v>1</v>
      </c>
      <c r="O38" s="8">
        <v>5</v>
      </c>
      <c r="P38" s="8">
        <v>3</v>
      </c>
      <c r="Q38" s="8">
        <v>6</v>
      </c>
      <c r="R38" s="8">
        <v>6</v>
      </c>
      <c r="S38" s="33">
        <v>4484</v>
      </c>
      <c r="T38" s="94"/>
    </row>
    <row r="39" spans="1:20" ht="12.75">
      <c r="A39" s="7">
        <v>65</v>
      </c>
      <c r="B39" s="17" t="s">
        <v>21</v>
      </c>
      <c r="C39" s="8">
        <v>3494</v>
      </c>
      <c r="D39" s="8">
        <v>1684</v>
      </c>
      <c r="E39" s="8">
        <v>1398</v>
      </c>
      <c r="F39" s="8">
        <v>123</v>
      </c>
      <c r="G39" s="8">
        <v>43</v>
      </c>
      <c r="H39" s="8">
        <v>21</v>
      </c>
      <c r="I39" s="8">
        <v>12</v>
      </c>
      <c r="J39" s="8">
        <v>4</v>
      </c>
      <c r="K39" s="8">
        <v>3</v>
      </c>
      <c r="L39" s="8"/>
      <c r="M39" s="8">
        <v>1</v>
      </c>
      <c r="N39" s="8">
        <v>12</v>
      </c>
      <c r="O39" s="8">
        <v>9</v>
      </c>
      <c r="P39" s="8">
        <v>5</v>
      </c>
      <c r="Q39" s="8">
        <v>15</v>
      </c>
      <c r="R39" s="8">
        <v>15</v>
      </c>
      <c r="S39" s="33">
        <v>6839</v>
      </c>
      <c r="T39" s="94"/>
    </row>
    <row r="40" spans="1:20" ht="12.75">
      <c r="A40" s="7">
        <v>68</v>
      </c>
      <c r="B40" s="17" t="s">
        <v>22</v>
      </c>
      <c r="C40" s="8">
        <v>761</v>
      </c>
      <c r="D40" s="8">
        <v>301</v>
      </c>
      <c r="E40" s="8">
        <v>282</v>
      </c>
      <c r="F40" s="8">
        <v>1</v>
      </c>
      <c r="G40" s="8">
        <v>4</v>
      </c>
      <c r="H40" s="8"/>
      <c r="I40" s="8">
        <v>1</v>
      </c>
      <c r="J40" s="8"/>
      <c r="K40" s="8"/>
      <c r="L40" s="8"/>
      <c r="M40" s="8"/>
      <c r="N40" s="8">
        <v>1</v>
      </c>
      <c r="O40" s="8">
        <v>1</v>
      </c>
      <c r="P40" s="8">
        <v>1</v>
      </c>
      <c r="Q40" s="8">
        <v>3</v>
      </c>
      <c r="R40" s="8">
        <v>2</v>
      </c>
      <c r="S40" s="33">
        <v>1358</v>
      </c>
      <c r="T40" s="94"/>
    </row>
    <row r="41" spans="1:20" ht="12.75">
      <c r="A41" s="7">
        <v>76</v>
      </c>
      <c r="B41" s="17" t="s">
        <v>203</v>
      </c>
      <c r="C41" s="8">
        <v>2608</v>
      </c>
      <c r="D41" s="8">
        <v>990</v>
      </c>
      <c r="E41" s="8">
        <v>800</v>
      </c>
      <c r="F41" s="8">
        <v>173</v>
      </c>
      <c r="G41" s="8">
        <v>10</v>
      </c>
      <c r="H41" s="8">
        <v>13</v>
      </c>
      <c r="I41" s="8">
        <v>13</v>
      </c>
      <c r="J41" s="8">
        <v>10</v>
      </c>
      <c r="K41" s="8">
        <v>10</v>
      </c>
      <c r="L41" s="8">
        <v>11</v>
      </c>
      <c r="M41" s="8">
        <v>4</v>
      </c>
      <c r="N41" s="8"/>
      <c r="O41" s="8">
        <v>1</v>
      </c>
      <c r="P41" s="8">
        <v>1</v>
      </c>
      <c r="Q41" s="8">
        <v>3</v>
      </c>
      <c r="R41" s="8">
        <v>3</v>
      </c>
      <c r="S41" s="33">
        <v>4650</v>
      </c>
      <c r="T41" s="94"/>
    </row>
    <row r="42" spans="1:20" ht="12.75">
      <c r="A42" s="10">
        <v>94</v>
      </c>
      <c r="B42" s="18" t="s">
        <v>23</v>
      </c>
      <c r="C42" s="11">
        <v>429</v>
      </c>
      <c r="D42" s="11">
        <v>192</v>
      </c>
      <c r="E42" s="11">
        <v>64</v>
      </c>
      <c r="F42" s="11"/>
      <c r="G42" s="11">
        <v>1</v>
      </c>
      <c r="H42" s="11">
        <v>1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41">
        <v>687</v>
      </c>
      <c r="T42" s="94"/>
    </row>
    <row r="43" spans="1:20" ht="12.75">
      <c r="A43" s="119" t="s">
        <v>24</v>
      </c>
      <c r="B43" s="120"/>
      <c r="C43" s="21">
        <v>10076</v>
      </c>
      <c r="D43" s="21">
        <v>4320</v>
      </c>
      <c r="E43" s="21">
        <v>3570</v>
      </c>
      <c r="F43" s="21">
        <v>333</v>
      </c>
      <c r="G43" s="21">
        <v>79</v>
      </c>
      <c r="H43" s="21">
        <v>55</v>
      </c>
      <c r="I43" s="21">
        <v>37</v>
      </c>
      <c r="J43" s="21">
        <v>20</v>
      </c>
      <c r="K43" s="21">
        <v>16</v>
      </c>
      <c r="L43" s="21">
        <v>11</v>
      </c>
      <c r="M43" s="21">
        <v>8</v>
      </c>
      <c r="N43" s="21">
        <v>14</v>
      </c>
      <c r="O43" s="21">
        <v>18</v>
      </c>
      <c r="P43" s="21">
        <v>10</v>
      </c>
      <c r="Q43" s="45">
        <v>28</v>
      </c>
      <c r="R43" s="45">
        <v>29</v>
      </c>
      <c r="S43" s="47">
        <v>18624</v>
      </c>
      <c r="T43" s="95"/>
    </row>
    <row r="44" spans="1:20" ht="12.75">
      <c r="A44" s="134" t="s">
        <v>25</v>
      </c>
      <c r="B44" s="135"/>
      <c r="C44" s="23">
        <v>351159</v>
      </c>
      <c r="D44" s="23">
        <v>113838</v>
      </c>
      <c r="E44" s="23">
        <v>90260</v>
      </c>
      <c r="F44" s="23">
        <v>31132</v>
      </c>
      <c r="G44" s="23">
        <v>6939</v>
      </c>
      <c r="H44" s="23">
        <v>2699</v>
      </c>
      <c r="I44" s="23">
        <v>1921</v>
      </c>
      <c r="J44" s="23">
        <v>1595</v>
      </c>
      <c r="K44" s="23">
        <v>1624</v>
      </c>
      <c r="L44" s="23">
        <v>1568</v>
      </c>
      <c r="M44" s="23">
        <v>1140</v>
      </c>
      <c r="N44" s="23">
        <v>699</v>
      </c>
      <c r="O44" s="23">
        <v>381</v>
      </c>
      <c r="P44" s="23">
        <v>258</v>
      </c>
      <c r="Q44" s="48">
        <v>224</v>
      </c>
      <c r="R44" s="48">
        <v>199</v>
      </c>
      <c r="S44" s="50">
        <v>605636</v>
      </c>
      <c r="T44" s="95"/>
    </row>
    <row r="45" spans="1:20" ht="12.75">
      <c r="A45" s="121" t="s">
        <v>52</v>
      </c>
      <c r="B45" s="122"/>
      <c r="C45" s="25">
        <v>0.579818570890766</v>
      </c>
      <c r="D45" s="25">
        <v>0.1879643878501278</v>
      </c>
      <c r="E45" s="25">
        <v>0.149033412809014</v>
      </c>
      <c r="F45" s="25">
        <v>0.05140381351174633</v>
      </c>
      <c r="G45" s="25">
        <v>0.01145737703835307</v>
      </c>
      <c r="H45" s="25">
        <v>0.0044564722044264215</v>
      </c>
      <c r="I45" s="25">
        <v>0.0031718722136728993</v>
      </c>
      <c r="J45" s="25">
        <v>0.002633595096724765</v>
      </c>
      <c r="K45" s="25">
        <v>0.002681478643937943</v>
      </c>
      <c r="L45" s="25">
        <v>0.0025890138631124967</v>
      </c>
      <c r="M45" s="25">
        <v>0.001882318752518014</v>
      </c>
      <c r="N45" s="25">
        <v>0.0011541586035176245</v>
      </c>
      <c r="O45" s="25">
        <v>0.0006290907409731257</v>
      </c>
      <c r="P45" s="25">
        <v>0.0004259984545172348</v>
      </c>
      <c r="Q45" s="51">
        <v>0.00036985912330178523</v>
      </c>
      <c r="R45" s="51">
        <v>0.00032858020329042527</v>
      </c>
      <c r="S45" s="26">
        <v>0.9999999999999999</v>
      </c>
      <c r="T45" s="96"/>
    </row>
    <row r="46" spans="1:19" ht="12.75">
      <c r="A46" s="123" t="s">
        <v>26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5"/>
    </row>
    <row r="49" spans="1:19" ht="12.75">
      <c r="A49" s="107" t="s">
        <v>173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</row>
    <row r="50" spans="1:19" ht="12.75">
      <c r="A50" s="112" t="s">
        <v>237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4"/>
    </row>
    <row r="51" spans="1:19" ht="12.75">
      <c r="A51" s="110" t="s">
        <v>0</v>
      </c>
      <c r="B51" s="132" t="s">
        <v>1</v>
      </c>
      <c r="C51" s="151" t="s">
        <v>76</v>
      </c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35"/>
      <c r="S51" s="115" t="s">
        <v>51</v>
      </c>
    </row>
    <row r="52" spans="1:19" ht="12.75">
      <c r="A52" s="131"/>
      <c r="B52" s="133"/>
      <c r="C52" s="82" t="s">
        <v>193</v>
      </c>
      <c r="D52" s="82" t="s">
        <v>194</v>
      </c>
      <c r="E52" s="77" t="s">
        <v>77</v>
      </c>
      <c r="F52" s="77" t="s">
        <v>78</v>
      </c>
      <c r="G52" s="77" t="s">
        <v>79</v>
      </c>
      <c r="H52" s="77" t="s">
        <v>80</v>
      </c>
      <c r="I52" s="77" t="s">
        <v>81</v>
      </c>
      <c r="J52" s="77" t="s">
        <v>82</v>
      </c>
      <c r="K52" s="77" t="s">
        <v>83</v>
      </c>
      <c r="L52" s="77" t="s">
        <v>84</v>
      </c>
      <c r="M52" s="77" t="s">
        <v>85</v>
      </c>
      <c r="N52" s="77" t="s">
        <v>86</v>
      </c>
      <c r="O52" s="77" t="s">
        <v>87</v>
      </c>
      <c r="P52" s="77" t="s">
        <v>88</v>
      </c>
      <c r="Q52" s="86" t="s">
        <v>89</v>
      </c>
      <c r="R52" s="86" t="s">
        <v>90</v>
      </c>
      <c r="S52" s="116"/>
    </row>
    <row r="53" spans="1:20" ht="12.75">
      <c r="A53" s="15">
        <v>67</v>
      </c>
      <c r="B53" s="16" t="s">
        <v>15</v>
      </c>
      <c r="C53" s="5">
        <v>54795</v>
      </c>
      <c r="D53" s="5">
        <v>16116</v>
      </c>
      <c r="E53" s="5">
        <v>18539</v>
      </c>
      <c r="F53" s="5">
        <v>26258</v>
      </c>
      <c r="G53" s="5">
        <v>27983</v>
      </c>
      <c r="H53" s="5">
        <v>23526</v>
      </c>
      <c r="I53" s="5">
        <v>19344</v>
      </c>
      <c r="J53" s="5">
        <v>14831</v>
      </c>
      <c r="K53" s="5">
        <v>12568</v>
      </c>
      <c r="L53" s="5">
        <v>10711</v>
      </c>
      <c r="M53" s="5">
        <v>7981</v>
      </c>
      <c r="N53" s="5">
        <v>5359</v>
      </c>
      <c r="O53" s="5">
        <v>3289</v>
      </c>
      <c r="P53" s="5">
        <v>1760</v>
      </c>
      <c r="Q53" s="5">
        <v>935</v>
      </c>
      <c r="R53" s="5">
        <v>556</v>
      </c>
      <c r="S53" s="40">
        <v>244551</v>
      </c>
      <c r="T53" s="94"/>
    </row>
    <row r="54" spans="1:20" ht="12.75">
      <c r="A54" s="7">
        <v>78</v>
      </c>
      <c r="B54" s="17" t="s">
        <v>190</v>
      </c>
      <c r="C54" s="8">
        <v>69582</v>
      </c>
      <c r="D54" s="8">
        <v>24243</v>
      </c>
      <c r="E54" s="8">
        <v>32711</v>
      </c>
      <c r="F54" s="8">
        <v>40251</v>
      </c>
      <c r="G54" s="8">
        <v>38720</v>
      </c>
      <c r="H54" s="8">
        <v>32374</v>
      </c>
      <c r="I54" s="8">
        <v>27524</v>
      </c>
      <c r="J54" s="8">
        <v>22539</v>
      </c>
      <c r="K54" s="8">
        <v>19288</v>
      </c>
      <c r="L54" s="8">
        <v>14343</v>
      </c>
      <c r="M54" s="8">
        <v>9591</v>
      </c>
      <c r="N54" s="8">
        <v>6006</v>
      </c>
      <c r="O54" s="8">
        <v>2979</v>
      </c>
      <c r="P54" s="8">
        <v>1447</v>
      </c>
      <c r="Q54" s="8">
        <v>897</v>
      </c>
      <c r="R54" s="8">
        <v>480</v>
      </c>
      <c r="S54" s="33">
        <v>342975</v>
      </c>
      <c r="T54" s="94"/>
    </row>
    <row r="55" spans="1:20" ht="12.75">
      <c r="A55" s="7">
        <v>80</v>
      </c>
      <c r="B55" s="17" t="s">
        <v>16</v>
      </c>
      <c r="C55" s="8">
        <v>15237</v>
      </c>
      <c r="D55" s="8">
        <v>5064</v>
      </c>
      <c r="E55" s="8">
        <v>5473</v>
      </c>
      <c r="F55" s="8">
        <v>5946</v>
      </c>
      <c r="G55" s="8">
        <v>6616</v>
      </c>
      <c r="H55" s="8">
        <v>6694</v>
      </c>
      <c r="I55" s="8">
        <v>6752</v>
      </c>
      <c r="J55" s="8">
        <v>5681</v>
      </c>
      <c r="K55" s="8">
        <v>4804</v>
      </c>
      <c r="L55" s="8">
        <v>3763</v>
      </c>
      <c r="M55" s="8">
        <v>2913</v>
      </c>
      <c r="N55" s="8">
        <v>2242</v>
      </c>
      <c r="O55" s="8">
        <v>1320</v>
      </c>
      <c r="P55" s="8">
        <v>794</v>
      </c>
      <c r="Q55" s="8">
        <v>522</v>
      </c>
      <c r="R55" s="8">
        <v>303</v>
      </c>
      <c r="S55" s="33">
        <v>74124</v>
      </c>
      <c r="T55" s="94"/>
    </row>
    <row r="56" spans="1:20" ht="12.75">
      <c r="A56" s="7">
        <v>81</v>
      </c>
      <c r="B56" s="17" t="s">
        <v>17</v>
      </c>
      <c r="C56" s="8">
        <v>762</v>
      </c>
      <c r="D56" s="8">
        <v>1088</v>
      </c>
      <c r="E56" s="8">
        <v>4251</v>
      </c>
      <c r="F56" s="8">
        <v>2727</v>
      </c>
      <c r="G56" s="8">
        <v>1312</v>
      </c>
      <c r="H56" s="8">
        <v>920</v>
      </c>
      <c r="I56" s="8">
        <v>746</v>
      </c>
      <c r="J56" s="8">
        <v>703</v>
      </c>
      <c r="K56" s="8">
        <v>546</v>
      </c>
      <c r="L56" s="8">
        <v>272</v>
      </c>
      <c r="M56" s="8">
        <v>191</v>
      </c>
      <c r="N56" s="8">
        <v>148</v>
      </c>
      <c r="O56" s="8">
        <v>63</v>
      </c>
      <c r="P56" s="8">
        <v>27</v>
      </c>
      <c r="Q56" s="8">
        <v>14</v>
      </c>
      <c r="R56" s="8">
        <v>2</v>
      </c>
      <c r="S56" s="33">
        <v>13772</v>
      </c>
      <c r="T56" s="94"/>
    </row>
    <row r="57" spans="1:20" ht="12.75">
      <c r="A57" s="7">
        <v>88</v>
      </c>
      <c r="B57" s="17" t="s">
        <v>18</v>
      </c>
      <c r="C57" s="8">
        <v>63752</v>
      </c>
      <c r="D57" s="8">
        <v>17690</v>
      </c>
      <c r="E57" s="8">
        <v>17420</v>
      </c>
      <c r="F57" s="8">
        <v>23902</v>
      </c>
      <c r="G57" s="8">
        <v>29016</v>
      </c>
      <c r="H57" s="8">
        <v>28297</v>
      </c>
      <c r="I57" s="8">
        <v>24099</v>
      </c>
      <c r="J57" s="8">
        <v>17705</v>
      </c>
      <c r="K57" s="8">
        <v>12408</v>
      </c>
      <c r="L57" s="8">
        <v>7505</v>
      </c>
      <c r="M57" s="8">
        <v>3371</v>
      </c>
      <c r="N57" s="8">
        <v>1361</v>
      </c>
      <c r="O57" s="8">
        <v>694</v>
      </c>
      <c r="P57" s="8">
        <v>359</v>
      </c>
      <c r="Q57" s="8">
        <v>222</v>
      </c>
      <c r="R57" s="8">
        <v>141</v>
      </c>
      <c r="S57" s="33">
        <v>247942</v>
      </c>
      <c r="T57" s="94"/>
    </row>
    <row r="58" spans="1:20" ht="12.75">
      <c r="A58" s="7">
        <v>99</v>
      </c>
      <c r="B58" s="17" t="s">
        <v>201</v>
      </c>
      <c r="C58" s="8">
        <v>69352</v>
      </c>
      <c r="D58" s="8">
        <v>24636</v>
      </c>
      <c r="E58" s="8">
        <v>33587</v>
      </c>
      <c r="F58" s="8">
        <v>40789</v>
      </c>
      <c r="G58" s="8">
        <v>40947</v>
      </c>
      <c r="H58" s="8">
        <v>35040</v>
      </c>
      <c r="I58" s="8">
        <v>30613</v>
      </c>
      <c r="J58" s="8">
        <v>26314</v>
      </c>
      <c r="K58" s="8">
        <v>22217</v>
      </c>
      <c r="L58" s="8">
        <v>16320</v>
      </c>
      <c r="M58" s="8">
        <v>11493</v>
      </c>
      <c r="N58" s="8">
        <v>7168</v>
      </c>
      <c r="O58" s="8">
        <v>3673</v>
      </c>
      <c r="P58" s="8">
        <v>2063</v>
      </c>
      <c r="Q58" s="8">
        <v>1283</v>
      </c>
      <c r="R58" s="8">
        <v>964</v>
      </c>
      <c r="S58" s="33">
        <v>366459</v>
      </c>
      <c r="T58" s="94"/>
    </row>
    <row r="59" spans="1:20" ht="12.75">
      <c r="A59" s="10">
        <v>107</v>
      </c>
      <c r="B59" s="18" t="s">
        <v>200</v>
      </c>
      <c r="C59" s="11">
        <v>67908</v>
      </c>
      <c r="D59" s="11">
        <v>27280</v>
      </c>
      <c r="E59" s="11">
        <v>46415</v>
      </c>
      <c r="F59" s="11">
        <v>45726</v>
      </c>
      <c r="G59" s="11">
        <v>39271</v>
      </c>
      <c r="H59" s="11">
        <v>32655</v>
      </c>
      <c r="I59" s="11">
        <v>30117</v>
      </c>
      <c r="J59" s="11">
        <v>28179</v>
      </c>
      <c r="K59" s="11">
        <v>25424</v>
      </c>
      <c r="L59" s="11">
        <v>19160</v>
      </c>
      <c r="M59" s="11">
        <v>13491</v>
      </c>
      <c r="N59" s="11">
        <v>6963</v>
      </c>
      <c r="O59" s="11">
        <v>3480</v>
      </c>
      <c r="P59" s="11">
        <v>2188</v>
      </c>
      <c r="Q59" s="11">
        <v>1479</v>
      </c>
      <c r="R59" s="11">
        <v>784</v>
      </c>
      <c r="S59" s="41">
        <v>390520</v>
      </c>
      <c r="T59" s="94"/>
    </row>
    <row r="60" spans="1:20" ht="12.75">
      <c r="A60" s="117" t="s">
        <v>19</v>
      </c>
      <c r="B60" s="118"/>
      <c r="C60" s="19">
        <v>341388</v>
      </c>
      <c r="D60" s="19">
        <v>116117</v>
      </c>
      <c r="E60" s="19">
        <v>158396</v>
      </c>
      <c r="F60" s="19">
        <v>185599</v>
      </c>
      <c r="G60" s="19">
        <v>183865</v>
      </c>
      <c r="H60" s="19">
        <v>159506</v>
      </c>
      <c r="I60" s="19">
        <v>139195</v>
      </c>
      <c r="J60" s="19">
        <v>115952</v>
      </c>
      <c r="K60" s="19">
        <v>97255</v>
      </c>
      <c r="L60" s="19">
        <v>72074</v>
      </c>
      <c r="M60" s="19">
        <v>49031</v>
      </c>
      <c r="N60" s="19">
        <v>29247</v>
      </c>
      <c r="O60" s="19">
        <v>15498</v>
      </c>
      <c r="P60" s="19">
        <v>8638</v>
      </c>
      <c r="Q60" s="42">
        <v>5352</v>
      </c>
      <c r="R60" s="42">
        <v>3230</v>
      </c>
      <c r="S60" s="44">
        <v>1680343</v>
      </c>
      <c r="T60" s="95"/>
    </row>
    <row r="61" spans="1:20" ht="12.75">
      <c r="A61" s="15">
        <v>62</v>
      </c>
      <c r="B61" s="16" t="s">
        <v>20</v>
      </c>
      <c r="C61" s="5">
        <v>284</v>
      </c>
      <c r="D61" s="5">
        <v>151</v>
      </c>
      <c r="E61" s="5">
        <v>150</v>
      </c>
      <c r="F61" s="5">
        <v>12</v>
      </c>
      <c r="G61" s="5">
        <v>31</v>
      </c>
      <c r="H61" s="5">
        <v>70</v>
      </c>
      <c r="I61" s="5">
        <v>94</v>
      </c>
      <c r="J61" s="5">
        <v>86</v>
      </c>
      <c r="K61" s="5">
        <v>178</v>
      </c>
      <c r="L61" s="5">
        <v>267</v>
      </c>
      <c r="M61" s="5">
        <v>236</v>
      </c>
      <c r="N61" s="5">
        <v>93</v>
      </c>
      <c r="O61" s="5">
        <v>29</v>
      </c>
      <c r="P61" s="5">
        <v>13</v>
      </c>
      <c r="Q61" s="5">
        <v>6</v>
      </c>
      <c r="R61" s="5">
        <v>5</v>
      </c>
      <c r="S61" s="40">
        <v>1705</v>
      </c>
      <c r="T61" s="97"/>
    </row>
    <row r="62" spans="1:20" ht="12.75">
      <c r="A62" s="7">
        <v>63</v>
      </c>
      <c r="B62" s="17" t="s">
        <v>202</v>
      </c>
      <c r="C62" s="8">
        <v>2579</v>
      </c>
      <c r="D62" s="8">
        <v>1028</v>
      </c>
      <c r="E62" s="8">
        <v>910</v>
      </c>
      <c r="F62" s="8">
        <v>270</v>
      </c>
      <c r="G62" s="8">
        <v>615</v>
      </c>
      <c r="H62" s="8">
        <v>865</v>
      </c>
      <c r="I62" s="8">
        <v>630</v>
      </c>
      <c r="J62" s="8">
        <v>718</v>
      </c>
      <c r="K62" s="8">
        <v>810</v>
      </c>
      <c r="L62" s="8">
        <v>1074</v>
      </c>
      <c r="M62" s="8">
        <v>1639</v>
      </c>
      <c r="N62" s="8">
        <v>1519</v>
      </c>
      <c r="O62" s="8">
        <v>903</v>
      </c>
      <c r="P62" s="8">
        <v>407</v>
      </c>
      <c r="Q62" s="8">
        <v>150</v>
      </c>
      <c r="R62" s="8">
        <v>50</v>
      </c>
      <c r="S62" s="33">
        <v>14167</v>
      </c>
      <c r="T62" s="97"/>
    </row>
    <row r="63" spans="1:20" ht="12.75">
      <c r="A63" s="7">
        <v>65</v>
      </c>
      <c r="B63" s="17" t="s">
        <v>21</v>
      </c>
      <c r="C63" s="8">
        <v>3613</v>
      </c>
      <c r="D63" s="8">
        <v>1715</v>
      </c>
      <c r="E63" s="8">
        <v>1456</v>
      </c>
      <c r="F63" s="8">
        <v>522</v>
      </c>
      <c r="G63" s="8">
        <v>590</v>
      </c>
      <c r="H63" s="8">
        <v>786</v>
      </c>
      <c r="I63" s="8">
        <v>857</v>
      </c>
      <c r="J63" s="8">
        <v>1299</v>
      </c>
      <c r="K63" s="8">
        <v>1621</v>
      </c>
      <c r="L63" s="8">
        <v>1489</v>
      </c>
      <c r="M63" s="8">
        <v>1348</v>
      </c>
      <c r="N63" s="8">
        <v>958</v>
      </c>
      <c r="O63" s="8">
        <v>375</v>
      </c>
      <c r="P63" s="8">
        <v>94</v>
      </c>
      <c r="Q63" s="8">
        <v>44</v>
      </c>
      <c r="R63" s="8">
        <v>32</v>
      </c>
      <c r="S63" s="33">
        <v>16799</v>
      </c>
      <c r="T63" s="97"/>
    </row>
    <row r="64" spans="1:20" ht="12.75">
      <c r="A64" s="7">
        <v>68</v>
      </c>
      <c r="B64" s="17" t="s">
        <v>22</v>
      </c>
      <c r="C64" s="8">
        <v>761</v>
      </c>
      <c r="D64" s="8">
        <v>301</v>
      </c>
      <c r="E64" s="8">
        <v>317</v>
      </c>
      <c r="F64" s="8">
        <v>103</v>
      </c>
      <c r="G64" s="8">
        <v>122</v>
      </c>
      <c r="H64" s="8">
        <v>233</v>
      </c>
      <c r="I64" s="8">
        <v>249</v>
      </c>
      <c r="J64" s="8">
        <v>211</v>
      </c>
      <c r="K64" s="8">
        <v>194</v>
      </c>
      <c r="L64" s="8">
        <v>185</v>
      </c>
      <c r="M64" s="8">
        <v>220</v>
      </c>
      <c r="N64" s="8">
        <v>163</v>
      </c>
      <c r="O64" s="8">
        <v>79</v>
      </c>
      <c r="P64" s="8">
        <v>16</v>
      </c>
      <c r="Q64" s="8">
        <v>13</v>
      </c>
      <c r="R64" s="8">
        <v>4</v>
      </c>
      <c r="S64" s="33">
        <v>3171</v>
      </c>
      <c r="T64" s="97"/>
    </row>
    <row r="65" spans="1:20" ht="12.75">
      <c r="A65" s="7">
        <v>76</v>
      </c>
      <c r="B65" s="17" t="s">
        <v>203</v>
      </c>
      <c r="C65" s="8">
        <v>2609</v>
      </c>
      <c r="D65" s="8">
        <v>998</v>
      </c>
      <c r="E65" s="8">
        <v>845</v>
      </c>
      <c r="F65" s="8">
        <v>497</v>
      </c>
      <c r="G65" s="8">
        <v>689</v>
      </c>
      <c r="H65" s="8">
        <v>602</v>
      </c>
      <c r="I65" s="8">
        <v>671</v>
      </c>
      <c r="J65" s="8">
        <v>654</v>
      </c>
      <c r="K65" s="8">
        <v>601</v>
      </c>
      <c r="L65" s="8">
        <v>538</v>
      </c>
      <c r="M65" s="8">
        <v>702</v>
      </c>
      <c r="N65" s="8">
        <v>1039</v>
      </c>
      <c r="O65" s="8">
        <v>667</v>
      </c>
      <c r="P65" s="8">
        <v>340</v>
      </c>
      <c r="Q65" s="8">
        <v>330</v>
      </c>
      <c r="R65" s="8">
        <v>426</v>
      </c>
      <c r="S65" s="33">
        <v>12208</v>
      </c>
      <c r="T65" s="97"/>
    </row>
    <row r="66" spans="1:20" ht="12.75">
      <c r="A66" s="10">
        <v>94</v>
      </c>
      <c r="B66" s="18" t="s">
        <v>23</v>
      </c>
      <c r="C66" s="11">
        <v>429</v>
      </c>
      <c r="D66" s="11">
        <v>194</v>
      </c>
      <c r="E66" s="11">
        <v>74</v>
      </c>
      <c r="F66" s="11">
        <v>69</v>
      </c>
      <c r="G66" s="11">
        <v>92</v>
      </c>
      <c r="H66" s="11">
        <v>105</v>
      </c>
      <c r="I66" s="11">
        <v>145</v>
      </c>
      <c r="J66" s="11">
        <v>178</v>
      </c>
      <c r="K66" s="11">
        <v>178</v>
      </c>
      <c r="L66" s="11">
        <v>170</v>
      </c>
      <c r="M66" s="11">
        <v>102</v>
      </c>
      <c r="N66" s="11">
        <v>16</v>
      </c>
      <c r="O66" s="11">
        <v>11</v>
      </c>
      <c r="P66" s="11">
        <v>7</v>
      </c>
      <c r="Q66" s="11">
        <v>2</v>
      </c>
      <c r="R66" s="11">
        <v>1</v>
      </c>
      <c r="S66" s="41">
        <v>1773</v>
      </c>
      <c r="T66" s="97"/>
    </row>
    <row r="67" spans="1:20" ht="12.75">
      <c r="A67" s="119" t="s">
        <v>24</v>
      </c>
      <c r="B67" s="120"/>
      <c r="C67" s="21">
        <v>10275</v>
      </c>
      <c r="D67" s="21">
        <v>4387</v>
      </c>
      <c r="E67" s="21">
        <v>3752</v>
      </c>
      <c r="F67" s="21">
        <v>1473</v>
      </c>
      <c r="G67" s="21">
        <v>2139</v>
      </c>
      <c r="H67" s="21">
        <v>2661</v>
      </c>
      <c r="I67" s="21">
        <v>2646</v>
      </c>
      <c r="J67" s="21">
        <v>3146</v>
      </c>
      <c r="K67" s="21">
        <v>3582</v>
      </c>
      <c r="L67" s="21">
        <v>3723</v>
      </c>
      <c r="M67" s="21">
        <v>4247</v>
      </c>
      <c r="N67" s="21">
        <v>3788</v>
      </c>
      <c r="O67" s="21">
        <v>2064</v>
      </c>
      <c r="P67" s="21">
        <v>877</v>
      </c>
      <c r="Q67" s="45">
        <v>545</v>
      </c>
      <c r="R67" s="45">
        <v>518</v>
      </c>
      <c r="S67" s="47">
        <v>49823</v>
      </c>
      <c r="T67" s="95"/>
    </row>
    <row r="68" spans="1:20" ht="12.75">
      <c r="A68" s="134" t="s">
        <v>25</v>
      </c>
      <c r="B68" s="135"/>
      <c r="C68" s="23">
        <v>351663</v>
      </c>
      <c r="D68" s="23">
        <v>120504</v>
      </c>
      <c r="E68" s="23">
        <v>162148</v>
      </c>
      <c r="F68" s="23">
        <v>187072</v>
      </c>
      <c r="G68" s="23">
        <v>186004</v>
      </c>
      <c r="H68" s="23">
        <v>162167</v>
      </c>
      <c r="I68" s="23">
        <v>141841</v>
      </c>
      <c r="J68" s="23">
        <v>119098</v>
      </c>
      <c r="K68" s="23">
        <v>100837</v>
      </c>
      <c r="L68" s="23">
        <v>75797</v>
      </c>
      <c r="M68" s="23">
        <v>53278</v>
      </c>
      <c r="N68" s="23">
        <v>33035</v>
      </c>
      <c r="O68" s="23">
        <v>17562</v>
      </c>
      <c r="P68" s="23">
        <v>9515</v>
      </c>
      <c r="Q68" s="48">
        <v>5897</v>
      </c>
      <c r="R68" s="48">
        <v>3748</v>
      </c>
      <c r="S68" s="50">
        <v>1730166</v>
      </c>
      <c r="T68" s="95"/>
    </row>
    <row r="69" spans="1:20" ht="12.75">
      <c r="A69" s="121" t="s">
        <v>52</v>
      </c>
      <c r="B69" s="122"/>
      <c r="C69" s="25">
        <v>0.20325390742853575</v>
      </c>
      <c r="D69" s="25">
        <v>0.0696488082646405</v>
      </c>
      <c r="E69" s="25">
        <v>0.09371817501904442</v>
      </c>
      <c r="F69" s="25">
        <v>0.10812372916818386</v>
      </c>
      <c r="G69" s="25">
        <v>0.10750644735823037</v>
      </c>
      <c r="H69" s="25">
        <v>0.09372915662427767</v>
      </c>
      <c r="I69" s="25">
        <v>0.08198115094158595</v>
      </c>
      <c r="J69" s="25">
        <v>0.06883616947737962</v>
      </c>
      <c r="K69" s="25">
        <v>0.058281690889775896</v>
      </c>
      <c r="L69" s="25">
        <v>0.04380909115079131</v>
      </c>
      <c r="M69" s="25">
        <v>0.030793577032492837</v>
      </c>
      <c r="N69" s="25">
        <v>0.01909354362529376</v>
      </c>
      <c r="O69" s="25">
        <v>0.010150471110864506</v>
      </c>
      <c r="P69" s="25">
        <v>0.005499472304969581</v>
      </c>
      <c r="Q69" s="51">
        <v>0.0034083434768686937</v>
      </c>
      <c r="R69" s="51">
        <v>0.002166266127065264</v>
      </c>
      <c r="S69" s="26">
        <v>1.0000000000000002</v>
      </c>
      <c r="T69" s="96"/>
    </row>
    <row r="70" spans="1:19" ht="12.75">
      <c r="A70" s="123" t="s">
        <v>26</v>
      </c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5"/>
    </row>
    <row r="74" spans="2:3" ht="12.75">
      <c r="B74" s="75" t="s">
        <v>189</v>
      </c>
      <c r="C74" s="52"/>
    </row>
  </sheetData>
  <sheetProtection/>
  <mergeCells count="33">
    <mergeCell ref="A50:S50"/>
    <mergeCell ref="S51:S52"/>
    <mergeCell ref="A43:B43"/>
    <mergeCell ref="A44:B44"/>
    <mergeCell ref="A45:B45"/>
    <mergeCell ref="A51:A52"/>
    <mergeCell ref="B51:B52"/>
    <mergeCell ref="C51:R51"/>
    <mergeCell ref="A46:S46"/>
    <mergeCell ref="A49:S49"/>
    <mergeCell ref="A1:S1"/>
    <mergeCell ref="A2:S2"/>
    <mergeCell ref="A12:B12"/>
    <mergeCell ref="A3:A4"/>
    <mergeCell ref="B3:B4"/>
    <mergeCell ref="C3:R3"/>
    <mergeCell ref="A70:S70"/>
    <mergeCell ref="A60:B60"/>
    <mergeCell ref="A67:B67"/>
    <mergeCell ref="A68:B68"/>
    <mergeCell ref="A69:B69"/>
    <mergeCell ref="S3:S4"/>
    <mergeCell ref="A25:S25"/>
    <mergeCell ref="A26:S26"/>
    <mergeCell ref="S27:S28"/>
    <mergeCell ref="A27:A28"/>
    <mergeCell ref="A19:B19"/>
    <mergeCell ref="A21:B21"/>
    <mergeCell ref="A22:S22"/>
    <mergeCell ref="A20:B20"/>
    <mergeCell ref="A36:B36"/>
    <mergeCell ref="B27:B28"/>
    <mergeCell ref="C27:R27"/>
  </mergeCells>
  <hyperlinks>
    <hyperlink ref="U1" location="Indice!A8" display="Volver"/>
    <hyperlink ref="B74" location="Indice!A8" display="Volver"/>
  </hyperlink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73"/>
  <sheetViews>
    <sheetView showGridLines="0" zoomScale="80" zoomScaleNormal="80" zoomScalePageLayoutView="0" workbookViewId="0" topLeftCell="A1">
      <selection activeCell="A1" sqref="A1:T1"/>
    </sheetView>
  </sheetViews>
  <sheetFormatPr defaultColWidth="11.421875" defaultRowHeight="12.75"/>
  <cols>
    <col min="1" max="1" width="5.8515625" style="3" customWidth="1"/>
    <col min="2" max="2" width="24.57421875" style="3" customWidth="1"/>
    <col min="3" max="3" width="10.57421875" style="3" customWidth="1"/>
    <col min="4" max="18" width="9.7109375" style="3" customWidth="1"/>
    <col min="19" max="19" width="9.7109375" style="3" hidden="1" customWidth="1"/>
    <col min="20" max="20" width="11.7109375" style="3" customWidth="1"/>
    <col min="21" max="21" width="4.8515625" style="3" customWidth="1"/>
    <col min="22" max="16384" width="11.421875" style="3" customWidth="1"/>
  </cols>
  <sheetData>
    <row r="1" spans="1:22" ht="12.75">
      <c r="A1" s="107" t="s">
        <v>174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9"/>
      <c r="V1" s="75" t="s">
        <v>189</v>
      </c>
    </row>
    <row r="2" spans="1:20" ht="13.5" customHeight="1">
      <c r="A2" s="112" t="s">
        <v>238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4"/>
    </row>
    <row r="3" spans="1:20" ht="13.5" customHeight="1">
      <c r="A3" s="110" t="s">
        <v>0</v>
      </c>
      <c r="B3" s="132" t="s">
        <v>1</v>
      </c>
      <c r="C3" s="151" t="s">
        <v>76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35"/>
      <c r="T3" s="115" t="s">
        <v>51</v>
      </c>
    </row>
    <row r="4" spans="1:20" ht="12.75">
      <c r="A4" s="131"/>
      <c r="B4" s="133"/>
      <c r="C4" s="86" t="s">
        <v>193</v>
      </c>
      <c r="D4" s="82" t="s">
        <v>194</v>
      </c>
      <c r="E4" s="77" t="s">
        <v>77</v>
      </c>
      <c r="F4" s="77" t="s">
        <v>78</v>
      </c>
      <c r="G4" s="77" t="s">
        <v>79</v>
      </c>
      <c r="H4" s="77" t="s">
        <v>80</v>
      </c>
      <c r="I4" s="77" t="s">
        <v>81</v>
      </c>
      <c r="J4" s="77" t="s">
        <v>82</v>
      </c>
      <c r="K4" s="77" t="s">
        <v>83</v>
      </c>
      <c r="L4" s="77" t="s">
        <v>84</v>
      </c>
      <c r="M4" s="77" t="s">
        <v>85</v>
      </c>
      <c r="N4" s="77" t="s">
        <v>86</v>
      </c>
      <c r="O4" s="77" t="s">
        <v>87</v>
      </c>
      <c r="P4" s="77" t="s">
        <v>88</v>
      </c>
      <c r="Q4" s="86" t="s">
        <v>89</v>
      </c>
      <c r="R4" s="86" t="s">
        <v>90</v>
      </c>
      <c r="S4" s="77" t="s">
        <v>91</v>
      </c>
      <c r="T4" s="116"/>
    </row>
    <row r="5" spans="1:20" ht="12.75">
      <c r="A5" s="15">
        <v>67</v>
      </c>
      <c r="B5" s="16" t="s">
        <v>15</v>
      </c>
      <c r="C5" s="5">
        <v>16</v>
      </c>
      <c r="D5" s="5">
        <v>132</v>
      </c>
      <c r="E5" s="5">
        <v>3397</v>
      </c>
      <c r="F5" s="5">
        <v>18599</v>
      </c>
      <c r="G5" s="5">
        <v>22496</v>
      </c>
      <c r="H5" s="5">
        <v>18688</v>
      </c>
      <c r="I5" s="5">
        <v>14221</v>
      </c>
      <c r="J5" s="5">
        <v>10483</v>
      </c>
      <c r="K5" s="5">
        <v>9407</v>
      </c>
      <c r="L5" s="5">
        <v>8243</v>
      </c>
      <c r="M5" s="5">
        <v>5631</v>
      </c>
      <c r="N5" s="5">
        <v>3498</v>
      </c>
      <c r="O5" s="5">
        <v>2298</v>
      </c>
      <c r="P5" s="5">
        <v>1225</v>
      </c>
      <c r="Q5" s="5">
        <v>758</v>
      </c>
      <c r="R5" s="5">
        <v>622</v>
      </c>
      <c r="S5" s="40"/>
      <c r="T5" s="40">
        <v>119714</v>
      </c>
    </row>
    <row r="6" spans="1:20" ht="12.75">
      <c r="A6" s="7">
        <v>78</v>
      </c>
      <c r="B6" s="17" t="s">
        <v>190</v>
      </c>
      <c r="C6" s="8">
        <v>20</v>
      </c>
      <c r="D6" s="8">
        <v>446</v>
      </c>
      <c r="E6" s="8">
        <v>6194</v>
      </c>
      <c r="F6" s="8">
        <v>22633</v>
      </c>
      <c r="G6" s="8">
        <v>22240</v>
      </c>
      <c r="H6" s="8">
        <v>17292</v>
      </c>
      <c r="I6" s="8">
        <v>16191</v>
      </c>
      <c r="J6" s="8">
        <v>13935</v>
      </c>
      <c r="K6" s="8">
        <v>12064</v>
      </c>
      <c r="L6" s="8">
        <v>10016</v>
      </c>
      <c r="M6" s="8">
        <v>5713</v>
      </c>
      <c r="N6" s="8">
        <v>3462</v>
      </c>
      <c r="O6" s="8">
        <v>2066</v>
      </c>
      <c r="P6" s="8">
        <v>1350</v>
      </c>
      <c r="Q6" s="8">
        <v>761</v>
      </c>
      <c r="R6" s="8">
        <v>467</v>
      </c>
      <c r="S6" s="33"/>
      <c r="T6" s="33">
        <v>134850</v>
      </c>
    </row>
    <row r="7" spans="1:20" ht="12.75">
      <c r="A7" s="7">
        <v>80</v>
      </c>
      <c r="B7" s="17" t="s">
        <v>16</v>
      </c>
      <c r="C7" s="8">
        <v>32</v>
      </c>
      <c r="D7" s="8">
        <v>59</v>
      </c>
      <c r="E7" s="8">
        <v>382</v>
      </c>
      <c r="F7" s="8">
        <v>2292</v>
      </c>
      <c r="G7" s="8">
        <v>3193</v>
      </c>
      <c r="H7" s="8">
        <v>3524</v>
      </c>
      <c r="I7" s="8">
        <v>3911</v>
      </c>
      <c r="J7" s="8">
        <v>3350</v>
      </c>
      <c r="K7" s="8">
        <v>2808</v>
      </c>
      <c r="L7" s="8">
        <v>2577</v>
      </c>
      <c r="M7" s="8">
        <v>2124</v>
      </c>
      <c r="N7" s="8">
        <v>1669</v>
      </c>
      <c r="O7" s="8">
        <v>963</v>
      </c>
      <c r="P7" s="8">
        <v>595</v>
      </c>
      <c r="Q7" s="8">
        <v>452</v>
      </c>
      <c r="R7" s="8">
        <v>262</v>
      </c>
      <c r="S7" s="33"/>
      <c r="T7" s="33">
        <v>28193</v>
      </c>
    </row>
    <row r="8" spans="1:20" ht="12.75">
      <c r="A8" s="7">
        <v>81</v>
      </c>
      <c r="B8" s="17" t="s">
        <v>17</v>
      </c>
      <c r="C8" s="8">
        <v>1</v>
      </c>
      <c r="D8" s="8">
        <v>16</v>
      </c>
      <c r="E8" s="8">
        <v>91</v>
      </c>
      <c r="F8" s="8">
        <v>105</v>
      </c>
      <c r="G8" s="8">
        <v>145</v>
      </c>
      <c r="H8" s="8">
        <v>141</v>
      </c>
      <c r="I8" s="8">
        <v>178</v>
      </c>
      <c r="J8" s="8">
        <v>180</v>
      </c>
      <c r="K8" s="8">
        <v>172</v>
      </c>
      <c r="L8" s="8">
        <v>138</v>
      </c>
      <c r="M8" s="8">
        <v>72</v>
      </c>
      <c r="N8" s="8">
        <v>27</v>
      </c>
      <c r="O8" s="8">
        <v>15</v>
      </c>
      <c r="P8" s="8">
        <v>5</v>
      </c>
      <c r="Q8" s="8">
        <v>5</v>
      </c>
      <c r="R8" s="8">
        <v>3</v>
      </c>
      <c r="S8" s="33"/>
      <c r="T8" s="33">
        <v>1294</v>
      </c>
    </row>
    <row r="9" spans="1:20" ht="12.75">
      <c r="A9" s="7">
        <v>88</v>
      </c>
      <c r="B9" s="17" t="s">
        <v>18</v>
      </c>
      <c r="C9" s="8">
        <v>109</v>
      </c>
      <c r="D9" s="8">
        <v>177</v>
      </c>
      <c r="E9" s="8">
        <v>2444</v>
      </c>
      <c r="F9" s="8">
        <v>14973</v>
      </c>
      <c r="G9" s="8">
        <v>21943</v>
      </c>
      <c r="H9" s="8">
        <v>20920</v>
      </c>
      <c r="I9" s="8">
        <v>15860</v>
      </c>
      <c r="J9" s="8">
        <v>10990</v>
      </c>
      <c r="K9" s="8">
        <v>8599</v>
      </c>
      <c r="L9" s="8">
        <v>6048</v>
      </c>
      <c r="M9" s="8">
        <v>2642</v>
      </c>
      <c r="N9" s="8">
        <v>976</v>
      </c>
      <c r="O9" s="8">
        <v>507</v>
      </c>
      <c r="P9" s="8">
        <v>257</v>
      </c>
      <c r="Q9" s="8">
        <v>185</v>
      </c>
      <c r="R9" s="8">
        <v>150</v>
      </c>
      <c r="S9" s="33"/>
      <c r="T9" s="33">
        <v>106780</v>
      </c>
    </row>
    <row r="10" spans="1:20" ht="12.75">
      <c r="A10" s="7">
        <v>99</v>
      </c>
      <c r="B10" s="17" t="s">
        <v>201</v>
      </c>
      <c r="C10" s="8">
        <v>132</v>
      </c>
      <c r="D10" s="8">
        <v>300</v>
      </c>
      <c r="E10" s="8">
        <v>2979</v>
      </c>
      <c r="F10" s="8">
        <v>13215</v>
      </c>
      <c r="G10" s="8">
        <v>15768</v>
      </c>
      <c r="H10" s="8">
        <v>13237</v>
      </c>
      <c r="I10" s="8">
        <v>12836</v>
      </c>
      <c r="J10" s="8">
        <v>12444</v>
      </c>
      <c r="K10" s="8">
        <v>11049</v>
      </c>
      <c r="L10" s="8">
        <v>9432</v>
      </c>
      <c r="M10" s="8">
        <v>7150</v>
      </c>
      <c r="N10" s="8">
        <v>4745</v>
      </c>
      <c r="O10" s="8">
        <v>2897</v>
      </c>
      <c r="P10" s="8">
        <v>1667</v>
      </c>
      <c r="Q10" s="8">
        <v>1224</v>
      </c>
      <c r="R10" s="8">
        <v>1010</v>
      </c>
      <c r="S10" s="33"/>
      <c r="T10" s="33">
        <v>110085</v>
      </c>
    </row>
    <row r="11" spans="1:20" ht="12.75">
      <c r="A11" s="10">
        <v>107</v>
      </c>
      <c r="B11" s="18" t="s">
        <v>200</v>
      </c>
      <c r="C11" s="11">
        <v>31</v>
      </c>
      <c r="D11" s="11">
        <v>283</v>
      </c>
      <c r="E11" s="11">
        <v>4382</v>
      </c>
      <c r="F11" s="11">
        <v>13175</v>
      </c>
      <c r="G11" s="11">
        <v>15229</v>
      </c>
      <c r="H11" s="11">
        <v>12972</v>
      </c>
      <c r="I11" s="11">
        <v>11168</v>
      </c>
      <c r="J11" s="11">
        <v>9560</v>
      </c>
      <c r="K11" s="11">
        <v>8435</v>
      </c>
      <c r="L11" s="11">
        <v>7234</v>
      </c>
      <c r="M11" s="11">
        <v>4602</v>
      </c>
      <c r="N11" s="11">
        <v>2463</v>
      </c>
      <c r="O11" s="11">
        <v>1743</v>
      </c>
      <c r="P11" s="11">
        <v>1331</v>
      </c>
      <c r="Q11" s="11">
        <v>925</v>
      </c>
      <c r="R11" s="11">
        <v>613</v>
      </c>
      <c r="S11" s="41"/>
      <c r="T11" s="41">
        <v>94146</v>
      </c>
    </row>
    <row r="12" spans="1:20" ht="12.75" customHeight="1">
      <c r="A12" s="117" t="s">
        <v>19</v>
      </c>
      <c r="B12" s="118"/>
      <c r="C12" s="19">
        <v>341</v>
      </c>
      <c r="D12" s="19">
        <v>1413</v>
      </c>
      <c r="E12" s="19">
        <v>19869</v>
      </c>
      <c r="F12" s="19">
        <v>84992</v>
      </c>
      <c r="G12" s="19">
        <v>101014</v>
      </c>
      <c r="H12" s="19">
        <v>86774</v>
      </c>
      <c r="I12" s="19">
        <v>74365</v>
      </c>
      <c r="J12" s="19">
        <v>60942</v>
      </c>
      <c r="K12" s="19">
        <v>52534</v>
      </c>
      <c r="L12" s="19">
        <v>43688</v>
      </c>
      <c r="M12" s="19">
        <v>27934</v>
      </c>
      <c r="N12" s="19">
        <v>16840</v>
      </c>
      <c r="O12" s="19">
        <v>10489</v>
      </c>
      <c r="P12" s="19">
        <v>6430</v>
      </c>
      <c r="Q12" s="42">
        <v>4310</v>
      </c>
      <c r="R12" s="42">
        <v>3127</v>
      </c>
      <c r="S12" s="44"/>
      <c r="T12" s="44">
        <v>595062</v>
      </c>
    </row>
    <row r="13" spans="1:20" ht="12.75">
      <c r="A13" s="15">
        <v>62</v>
      </c>
      <c r="B13" s="16" t="s">
        <v>20</v>
      </c>
      <c r="C13" s="5"/>
      <c r="D13" s="5"/>
      <c r="E13" s="5">
        <v>1</v>
      </c>
      <c r="F13" s="5">
        <v>3</v>
      </c>
      <c r="G13" s="5">
        <v>4</v>
      </c>
      <c r="H13" s="5">
        <v>16</v>
      </c>
      <c r="I13" s="5">
        <v>12</v>
      </c>
      <c r="J13" s="5">
        <v>13</v>
      </c>
      <c r="K13" s="5">
        <v>16</v>
      </c>
      <c r="L13" s="5">
        <v>20</v>
      </c>
      <c r="M13" s="5">
        <v>7</v>
      </c>
      <c r="N13" s="5">
        <v>10</v>
      </c>
      <c r="O13" s="5">
        <v>8</v>
      </c>
      <c r="P13" s="5">
        <v>4</v>
      </c>
      <c r="Q13" s="5"/>
      <c r="R13" s="5">
        <v>1</v>
      </c>
      <c r="S13" s="40"/>
      <c r="T13" s="40">
        <v>115</v>
      </c>
    </row>
    <row r="14" spans="1:20" ht="12.75">
      <c r="A14" s="7">
        <v>63</v>
      </c>
      <c r="B14" s="17" t="s">
        <v>202</v>
      </c>
      <c r="C14" s="8">
        <v>57</v>
      </c>
      <c r="D14" s="8">
        <v>28</v>
      </c>
      <c r="E14" s="8">
        <v>21</v>
      </c>
      <c r="F14" s="8">
        <v>54</v>
      </c>
      <c r="G14" s="8">
        <v>173</v>
      </c>
      <c r="H14" s="8">
        <v>215</v>
      </c>
      <c r="I14" s="8">
        <v>243</v>
      </c>
      <c r="J14" s="8">
        <v>266</v>
      </c>
      <c r="K14" s="8">
        <v>249</v>
      </c>
      <c r="L14" s="8">
        <v>336</v>
      </c>
      <c r="M14" s="8">
        <v>368</v>
      </c>
      <c r="N14" s="8">
        <v>331</v>
      </c>
      <c r="O14" s="8">
        <v>207</v>
      </c>
      <c r="P14" s="8">
        <v>98</v>
      </c>
      <c r="Q14" s="8">
        <v>53</v>
      </c>
      <c r="R14" s="8">
        <v>46</v>
      </c>
      <c r="S14" s="33"/>
      <c r="T14" s="33">
        <v>2745</v>
      </c>
    </row>
    <row r="15" spans="1:20" ht="12.75">
      <c r="A15" s="7">
        <v>65</v>
      </c>
      <c r="B15" s="17" t="s">
        <v>21</v>
      </c>
      <c r="C15" s="8">
        <v>115</v>
      </c>
      <c r="D15" s="8">
        <v>29</v>
      </c>
      <c r="E15" s="8">
        <v>63</v>
      </c>
      <c r="F15" s="8">
        <v>208</v>
      </c>
      <c r="G15" s="8">
        <v>185</v>
      </c>
      <c r="H15" s="8">
        <v>216</v>
      </c>
      <c r="I15" s="8">
        <v>196</v>
      </c>
      <c r="J15" s="8">
        <v>219</v>
      </c>
      <c r="K15" s="8">
        <v>223</v>
      </c>
      <c r="L15" s="8">
        <v>196</v>
      </c>
      <c r="M15" s="8">
        <v>255</v>
      </c>
      <c r="N15" s="8">
        <v>157</v>
      </c>
      <c r="O15" s="8">
        <v>61</v>
      </c>
      <c r="P15" s="8">
        <v>16</v>
      </c>
      <c r="Q15" s="8">
        <v>22</v>
      </c>
      <c r="R15" s="8">
        <v>26</v>
      </c>
      <c r="S15" s="33"/>
      <c r="T15" s="33">
        <v>2187</v>
      </c>
    </row>
    <row r="16" spans="1:20" ht="12.75">
      <c r="A16" s="7">
        <v>68</v>
      </c>
      <c r="B16" s="17" t="s">
        <v>22</v>
      </c>
      <c r="C16" s="8">
        <v>1</v>
      </c>
      <c r="D16" s="8"/>
      <c r="E16" s="8">
        <v>4</v>
      </c>
      <c r="F16" s="8">
        <v>11</v>
      </c>
      <c r="G16" s="8">
        <v>16</v>
      </c>
      <c r="H16" s="8">
        <v>34</v>
      </c>
      <c r="I16" s="8">
        <v>26</v>
      </c>
      <c r="J16" s="8">
        <v>27</v>
      </c>
      <c r="K16" s="8">
        <v>26</v>
      </c>
      <c r="L16" s="8">
        <v>26</v>
      </c>
      <c r="M16" s="8">
        <v>25</v>
      </c>
      <c r="N16" s="8">
        <v>20</v>
      </c>
      <c r="O16" s="8">
        <v>8</v>
      </c>
      <c r="P16" s="8">
        <v>3</v>
      </c>
      <c r="Q16" s="8">
        <v>2</v>
      </c>
      <c r="R16" s="8">
        <v>2</v>
      </c>
      <c r="S16" s="33"/>
      <c r="T16" s="33">
        <v>231</v>
      </c>
    </row>
    <row r="17" spans="1:20" ht="12.75">
      <c r="A17" s="7">
        <v>76</v>
      </c>
      <c r="B17" s="17" t="s">
        <v>203</v>
      </c>
      <c r="C17" s="8">
        <v>6</v>
      </c>
      <c r="D17" s="8">
        <v>8</v>
      </c>
      <c r="E17" s="8">
        <v>99</v>
      </c>
      <c r="F17" s="8">
        <v>574</v>
      </c>
      <c r="G17" s="8">
        <v>1026</v>
      </c>
      <c r="H17" s="8">
        <v>764</v>
      </c>
      <c r="I17" s="8">
        <v>677</v>
      </c>
      <c r="J17" s="8">
        <v>512</v>
      </c>
      <c r="K17" s="8">
        <v>417</v>
      </c>
      <c r="L17" s="8">
        <v>389</v>
      </c>
      <c r="M17" s="8">
        <v>606</v>
      </c>
      <c r="N17" s="8">
        <v>693</v>
      </c>
      <c r="O17" s="8">
        <v>471</v>
      </c>
      <c r="P17" s="8">
        <v>399</v>
      </c>
      <c r="Q17" s="8">
        <v>426</v>
      </c>
      <c r="R17" s="8">
        <v>705</v>
      </c>
      <c r="S17" s="33"/>
      <c r="T17" s="33">
        <v>7772</v>
      </c>
    </row>
    <row r="18" spans="1:20" ht="12.75">
      <c r="A18" s="10">
        <v>94</v>
      </c>
      <c r="B18" s="18" t="s">
        <v>23</v>
      </c>
      <c r="C18" s="11"/>
      <c r="D18" s="11">
        <v>1</v>
      </c>
      <c r="E18" s="11">
        <v>9</v>
      </c>
      <c r="F18" s="11">
        <v>11</v>
      </c>
      <c r="G18" s="11">
        <v>17</v>
      </c>
      <c r="H18" s="11">
        <v>16</v>
      </c>
      <c r="I18" s="11">
        <v>11</v>
      </c>
      <c r="J18" s="11">
        <v>14</v>
      </c>
      <c r="K18" s="11">
        <v>11</v>
      </c>
      <c r="L18" s="11">
        <v>11</v>
      </c>
      <c r="M18" s="11">
        <v>2</v>
      </c>
      <c r="N18" s="11">
        <v>5</v>
      </c>
      <c r="O18" s="11"/>
      <c r="P18" s="11">
        <v>4</v>
      </c>
      <c r="Q18" s="11"/>
      <c r="R18" s="11"/>
      <c r="S18" s="41"/>
      <c r="T18" s="41">
        <v>112</v>
      </c>
    </row>
    <row r="19" spans="1:20" ht="12.75" customHeight="1">
      <c r="A19" s="119" t="s">
        <v>24</v>
      </c>
      <c r="B19" s="120"/>
      <c r="C19" s="21">
        <v>179</v>
      </c>
      <c r="D19" s="21">
        <v>66</v>
      </c>
      <c r="E19" s="21">
        <v>197</v>
      </c>
      <c r="F19" s="21">
        <v>861</v>
      </c>
      <c r="G19" s="21">
        <v>1421</v>
      </c>
      <c r="H19" s="21">
        <v>1261</v>
      </c>
      <c r="I19" s="21">
        <v>1165</v>
      </c>
      <c r="J19" s="21">
        <v>1051</v>
      </c>
      <c r="K19" s="21">
        <v>942</v>
      </c>
      <c r="L19" s="21">
        <v>978</v>
      </c>
      <c r="M19" s="21">
        <v>1263</v>
      </c>
      <c r="N19" s="21">
        <v>1216</v>
      </c>
      <c r="O19" s="21">
        <v>755</v>
      </c>
      <c r="P19" s="21">
        <v>524</v>
      </c>
      <c r="Q19" s="45">
        <v>503</v>
      </c>
      <c r="R19" s="45">
        <v>780</v>
      </c>
      <c r="S19" s="47"/>
      <c r="T19" s="47">
        <v>13162</v>
      </c>
    </row>
    <row r="20" spans="1:20" ht="12.75" customHeight="1">
      <c r="A20" s="134" t="s">
        <v>25</v>
      </c>
      <c r="B20" s="135"/>
      <c r="C20" s="23">
        <v>520</v>
      </c>
      <c r="D20" s="23">
        <v>1479</v>
      </c>
      <c r="E20" s="23">
        <v>20066</v>
      </c>
      <c r="F20" s="23">
        <v>85853</v>
      </c>
      <c r="G20" s="23">
        <v>102435</v>
      </c>
      <c r="H20" s="23">
        <v>88035</v>
      </c>
      <c r="I20" s="23">
        <v>75530</v>
      </c>
      <c r="J20" s="23">
        <v>61993</v>
      </c>
      <c r="K20" s="23">
        <v>53476</v>
      </c>
      <c r="L20" s="23">
        <v>44666</v>
      </c>
      <c r="M20" s="23">
        <v>29197</v>
      </c>
      <c r="N20" s="23">
        <v>18056</v>
      </c>
      <c r="O20" s="23">
        <v>11244</v>
      </c>
      <c r="P20" s="23">
        <v>6954</v>
      </c>
      <c r="Q20" s="48">
        <v>4813</v>
      </c>
      <c r="R20" s="48">
        <v>3907</v>
      </c>
      <c r="S20" s="50"/>
      <c r="T20" s="50">
        <v>608224</v>
      </c>
    </row>
    <row r="21" spans="1:20" ht="12.75" customHeight="1">
      <c r="A21" s="121" t="s">
        <v>52</v>
      </c>
      <c r="B21" s="122"/>
      <c r="C21" s="25">
        <v>0.0008549481769874257</v>
      </c>
      <c r="D21" s="25">
        <v>0.0024316699110853894</v>
      </c>
      <c r="E21" s="25">
        <v>0.032991134845057085</v>
      </c>
      <c r="F21" s="25">
        <v>0.14115358815173357</v>
      </c>
      <c r="G21" s="25">
        <v>0.1684165702109749</v>
      </c>
      <c r="H21" s="25">
        <v>0.14474108223286158</v>
      </c>
      <c r="I21" s="25">
        <v>0.12418122270742359</v>
      </c>
      <c r="J21" s="25">
        <v>0.10192461987688746</v>
      </c>
      <c r="K21" s="25">
        <v>0.08792155521649918</v>
      </c>
      <c r="L21" s="25">
        <v>0.07343676014100069</v>
      </c>
      <c r="M21" s="25">
        <v>0.04800369600673436</v>
      </c>
      <c r="N21" s="25">
        <v>0.029686431314778765</v>
      </c>
      <c r="O21" s="25">
        <v>0.01848661019624349</v>
      </c>
      <c r="P21" s="25">
        <v>0.011433287736097227</v>
      </c>
      <c r="Q21" s="51">
        <v>0.007913203030462461</v>
      </c>
      <c r="R21" s="51">
        <v>0.006423620245172831</v>
      </c>
      <c r="S21" s="26"/>
      <c r="T21" s="26">
        <v>1</v>
      </c>
    </row>
    <row r="22" spans="1:20" ht="12.75">
      <c r="A22" s="123" t="s">
        <v>26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5"/>
    </row>
    <row r="25" spans="1:20" ht="12.75">
      <c r="A25" s="107" t="s">
        <v>175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9"/>
    </row>
    <row r="26" spans="1:20" ht="12.75">
      <c r="A26" s="112" t="s">
        <v>239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4"/>
    </row>
    <row r="27" spans="1:20" ht="12.75">
      <c r="A27" s="110" t="s">
        <v>0</v>
      </c>
      <c r="B27" s="132" t="s">
        <v>1</v>
      </c>
      <c r="C27" s="151" t="s">
        <v>76</v>
      </c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35"/>
      <c r="T27" s="115" t="s">
        <v>51</v>
      </c>
    </row>
    <row r="28" spans="1:20" ht="12.75">
      <c r="A28" s="131"/>
      <c r="B28" s="133"/>
      <c r="C28" s="82" t="s">
        <v>193</v>
      </c>
      <c r="D28" s="82" t="s">
        <v>194</v>
      </c>
      <c r="E28" s="77" t="s">
        <v>77</v>
      </c>
      <c r="F28" s="77" t="s">
        <v>78</v>
      </c>
      <c r="G28" s="77" t="s">
        <v>79</v>
      </c>
      <c r="H28" s="77" t="s">
        <v>80</v>
      </c>
      <c r="I28" s="77" t="s">
        <v>81</v>
      </c>
      <c r="J28" s="77" t="s">
        <v>82</v>
      </c>
      <c r="K28" s="77" t="s">
        <v>83</v>
      </c>
      <c r="L28" s="77" t="s">
        <v>84</v>
      </c>
      <c r="M28" s="77" t="s">
        <v>85</v>
      </c>
      <c r="N28" s="77" t="s">
        <v>86</v>
      </c>
      <c r="O28" s="77" t="s">
        <v>87</v>
      </c>
      <c r="P28" s="77" t="s">
        <v>88</v>
      </c>
      <c r="Q28" s="86" t="s">
        <v>89</v>
      </c>
      <c r="R28" s="86" t="s">
        <v>90</v>
      </c>
      <c r="S28" s="77" t="s">
        <v>91</v>
      </c>
      <c r="T28" s="116"/>
    </row>
    <row r="29" spans="1:20" ht="12.75">
      <c r="A29" s="15">
        <v>67</v>
      </c>
      <c r="B29" s="16" t="s">
        <v>15</v>
      </c>
      <c r="C29" s="5">
        <v>51886</v>
      </c>
      <c r="D29" s="5">
        <v>15353</v>
      </c>
      <c r="E29" s="5">
        <v>13472</v>
      </c>
      <c r="F29" s="5">
        <v>6756</v>
      </c>
      <c r="G29" s="5">
        <v>4758</v>
      </c>
      <c r="H29" s="5">
        <v>5260</v>
      </c>
      <c r="I29" s="5">
        <v>5178</v>
      </c>
      <c r="J29" s="5">
        <v>4815</v>
      </c>
      <c r="K29" s="5">
        <v>5163</v>
      </c>
      <c r="L29" s="5">
        <v>4952</v>
      </c>
      <c r="M29" s="5">
        <v>3362</v>
      </c>
      <c r="N29" s="5">
        <v>2449</v>
      </c>
      <c r="O29" s="5">
        <v>1441</v>
      </c>
      <c r="P29" s="5">
        <v>764</v>
      </c>
      <c r="Q29" s="5">
        <v>408</v>
      </c>
      <c r="R29" s="5">
        <v>243</v>
      </c>
      <c r="S29" s="40"/>
      <c r="T29" s="40">
        <v>126260</v>
      </c>
    </row>
    <row r="30" spans="1:20" ht="12.75">
      <c r="A30" s="7">
        <v>78</v>
      </c>
      <c r="B30" s="17" t="s">
        <v>190</v>
      </c>
      <c r="C30" s="8">
        <v>67079</v>
      </c>
      <c r="D30" s="8">
        <v>21753</v>
      </c>
      <c r="E30" s="8">
        <v>18421</v>
      </c>
      <c r="F30" s="8">
        <v>9362</v>
      </c>
      <c r="G30" s="8">
        <v>7040</v>
      </c>
      <c r="H30" s="8">
        <v>7663</v>
      </c>
      <c r="I30" s="8">
        <v>7727</v>
      </c>
      <c r="J30" s="8">
        <v>7785</v>
      </c>
      <c r="K30" s="8">
        <v>7945</v>
      </c>
      <c r="L30" s="8">
        <v>6348</v>
      </c>
      <c r="M30" s="8">
        <v>4231</v>
      </c>
      <c r="N30" s="8">
        <v>2623</v>
      </c>
      <c r="O30" s="8">
        <v>1300</v>
      </c>
      <c r="P30" s="8">
        <v>652</v>
      </c>
      <c r="Q30" s="8">
        <v>368</v>
      </c>
      <c r="R30" s="8">
        <v>259</v>
      </c>
      <c r="S30" s="33"/>
      <c r="T30" s="33">
        <v>170556</v>
      </c>
    </row>
    <row r="31" spans="1:20" ht="12.75">
      <c r="A31" s="7">
        <v>80</v>
      </c>
      <c r="B31" s="17" t="s">
        <v>16</v>
      </c>
      <c r="C31" s="8">
        <v>14211</v>
      </c>
      <c r="D31" s="8">
        <v>4933</v>
      </c>
      <c r="E31" s="8">
        <v>4625</v>
      </c>
      <c r="F31" s="8">
        <v>2070</v>
      </c>
      <c r="G31" s="8">
        <v>1385</v>
      </c>
      <c r="H31" s="8">
        <v>1621</v>
      </c>
      <c r="I31" s="8">
        <v>1873</v>
      </c>
      <c r="J31" s="8">
        <v>1644</v>
      </c>
      <c r="K31" s="8">
        <v>1605</v>
      </c>
      <c r="L31" s="8">
        <v>1348</v>
      </c>
      <c r="M31" s="8">
        <v>1010</v>
      </c>
      <c r="N31" s="8">
        <v>730</v>
      </c>
      <c r="O31" s="8">
        <v>454</v>
      </c>
      <c r="P31" s="8">
        <v>342</v>
      </c>
      <c r="Q31" s="8">
        <v>197</v>
      </c>
      <c r="R31" s="8">
        <v>152</v>
      </c>
      <c r="S31" s="33"/>
      <c r="T31" s="33">
        <v>38200</v>
      </c>
    </row>
    <row r="32" spans="1:20" ht="12.75">
      <c r="A32" s="7">
        <v>81</v>
      </c>
      <c r="B32" s="17" t="s">
        <v>17</v>
      </c>
      <c r="C32" s="8">
        <v>663</v>
      </c>
      <c r="D32" s="8">
        <v>252</v>
      </c>
      <c r="E32" s="8">
        <v>203</v>
      </c>
      <c r="F32" s="8">
        <v>89</v>
      </c>
      <c r="G32" s="8">
        <v>50</v>
      </c>
      <c r="H32" s="8">
        <v>57</v>
      </c>
      <c r="I32" s="8">
        <v>91</v>
      </c>
      <c r="J32" s="8">
        <v>116</v>
      </c>
      <c r="K32" s="8">
        <v>106</v>
      </c>
      <c r="L32" s="8">
        <v>80</v>
      </c>
      <c r="M32" s="8">
        <v>93</v>
      </c>
      <c r="N32" s="8">
        <v>60</v>
      </c>
      <c r="O32" s="8">
        <v>26</v>
      </c>
      <c r="P32" s="8">
        <v>10</v>
      </c>
      <c r="Q32" s="8">
        <v>4</v>
      </c>
      <c r="R32" s="8">
        <v>1</v>
      </c>
      <c r="S32" s="33"/>
      <c r="T32" s="33">
        <v>1901</v>
      </c>
    </row>
    <row r="33" spans="1:20" ht="12.75">
      <c r="A33" s="7">
        <v>88</v>
      </c>
      <c r="B33" s="17" t="s">
        <v>18</v>
      </c>
      <c r="C33" s="8">
        <v>60415</v>
      </c>
      <c r="D33" s="8">
        <v>16119</v>
      </c>
      <c r="E33" s="8">
        <v>11464</v>
      </c>
      <c r="F33" s="8">
        <v>5959</v>
      </c>
      <c r="G33" s="8">
        <v>5658</v>
      </c>
      <c r="H33" s="8">
        <v>6647</v>
      </c>
      <c r="I33" s="8">
        <v>6065</v>
      </c>
      <c r="J33" s="8">
        <v>4698</v>
      </c>
      <c r="K33" s="8">
        <v>3934</v>
      </c>
      <c r="L33" s="8">
        <v>2030</v>
      </c>
      <c r="M33" s="8">
        <v>864</v>
      </c>
      <c r="N33" s="8">
        <v>358</v>
      </c>
      <c r="O33" s="8">
        <v>241</v>
      </c>
      <c r="P33" s="8">
        <v>115</v>
      </c>
      <c r="Q33" s="8">
        <v>80</v>
      </c>
      <c r="R33" s="8">
        <v>63</v>
      </c>
      <c r="S33" s="33"/>
      <c r="T33" s="33">
        <v>124710</v>
      </c>
    </row>
    <row r="34" spans="1:20" ht="12.75">
      <c r="A34" s="7">
        <v>99</v>
      </c>
      <c r="B34" s="17" t="s">
        <v>201</v>
      </c>
      <c r="C34" s="8">
        <v>65585</v>
      </c>
      <c r="D34" s="8">
        <v>22639</v>
      </c>
      <c r="E34" s="8">
        <v>20022</v>
      </c>
      <c r="F34" s="8">
        <v>10257</v>
      </c>
      <c r="G34" s="8">
        <v>7135</v>
      </c>
      <c r="H34" s="8">
        <v>7869</v>
      </c>
      <c r="I34" s="8">
        <v>8709</v>
      </c>
      <c r="J34" s="8">
        <v>8556</v>
      </c>
      <c r="K34" s="8">
        <v>8637</v>
      </c>
      <c r="L34" s="8">
        <v>6697</v>
      </c>
      <c r="M34" s="8">
        <v>4413</v>
      </c>
      <c r="N34" s="8">
        <v>2618</v>
      </c>
      <c r="O34" s="8">
        <v>1490</v>
      </c>
      <c r="P34" s="8">
        <v>896</v>
      </c>
      <c r="Q34" s="8">
        <v>586</v>
      </c>
      <c r="R34" s="8">
        <v>440</v>
      </c>
      <c r="S34" s="33"/>
      <c r="T34" s="33">
        <v>176549</v>
      </c>
    </row>
    <row r="35" spans="1:20" ht="12.75">
      <c r="A35" s="10">
        <v>107</v>
      </c>
      <c r="B35" s="18" t="s">
        <v>200</v>
      </c>
      <c r="C35" s="11">
        <v>64850</v>
      </c>
      <c r="D35" s="11">
        <v>23534</v>
      </c>
      <c r="E35" s="11">
        <v>21356</v>
      </c>
      <c r="F35" s="11">
        <v>10083</v>
      </c>
      <c r="G35" s="11">
        <v>7744</v>
      </c>
      <c r="H35" s="11">
        <v>8455</v>
      </c>
      <c r="I35" s="11">
        <v>9876</v>
      </c>
      <c r="J35" s="11">
        <v>11356</v>
      </c>
      <c r="K35" s="11">
        <v>11601</v>
      </c>
      <c r="L35" s="11">
        <v>9404</v>
      </c>
      <c r="M35" s="11">
        <v>5763</v>
      </c>
      <c r="N35" s="11">
        <v>3057</v>
      </c>
      <c r="O35" s="11">
        <v>1738</v>
      </c>
      <c r="P35" s="11">
        <v>1002</v>
      </c>
      <c r="Q35" s="11">
        <v>650</v>
      </c>
      <c r="R35" s="11">
        <v>530</v>
      </c>
      <c r="S35" s="41"/>
      <c r="T35" s="41">
        <v>190999</v>
      </c>
    </row>
    <row r="36" spans="1:20" ht="12.75">
      <c r="A36" s="117" t="s">
        <v>19</v>
      </c>
      <c r="B36" s="118"/>
      <c r="C36" s="19">
        <v>324689</v>
      </c>
      <c r="D36" s="19">
        <v>104583</v>
      </c>
      <c r="E36" s="19">
        <v>89563</v>
      </c>
      <c r="F36" s="19">
        <v>44576</v>
      </c>
      <c r="G36" s="19">
        <v>33770</v>
      </c>
      <c r="H36" s="19">
        <v>37572</v>
      </c>
      <c r="I36" s="19">
        <v>39519</v>
      </c>
      <c r="J36" s="19">
        <v>38970</v>
      </c>
      <c r="K36" s="19">
        <v>38991</v>
      </c>
      <c r="L36" s="19">
        <v>30859</v>
      </c>
      <c r="M36" s="19">
        <v>19736</v>
      </c>
      <c r="N36" s="19">
        <v>11895</v>
      </c>
      <c r="O36" s="19">
        <v>6690</v>
      </c>
      <c r="P36" s="19">
        <v>3781</v>
      </c>
      <c r="Q36" s="42">
        <v>2293</v>
      </c>
      <c r="R36" s="42">
        <v>1688</v>
      </c>
      <c r="S36" s="44"/>
      <c r="T36" s="44">
        <v>829175</v>
      </c>
    </row>
    <row r="37" spans="1:20" ht="12.75">
      <c r="A37" s="15">
        <v>62</v>
      </c>
      <c r="B37" s="16" t="s">
        <v>20</v>
      </c>
      <c r="C37" s="5">
        <v>240</v>
      </c>
      <c r="D37" s="5">
        <v>137</v>
      </c>
      <c r="E37" s="5">
        <v>139</v>
      </c>
      <c r="F37" s="5">
        <v>16</v>
      </c>
      <c r="G37" s="5">
        <v>29</v>
      </c>
      <c r="H37" s="5">
        <v>58</v>
      </c>
      <c r="I37" s="5">
        <v>76</v>
      </c>
      <c r="J37" s="5">
        <v>99</v>
      </c>
      <c r="K37" s="5">
        <v>204</v>
      </c>
      <c r="L37" s="5">
        <v>213</v>
      </c>
      <c r="M37" s="5">
        <v>133</v>
      </c>
      <c r="N37" s="5">
        <v>45</v>
      </c>
      <c r="O37" s="5">
        <v>27</v>
      </c>
      <c r="P37" s="5">
        <v>12</v>
      </c>
      <c r="Q37" s="5">
        <v>11</v>
      </c>
      <c r="R37" s="5">
        <v>22</v>
      </c>
      <c r="S37" s="40"/>
      <c r="T37" s="40">
        <v>1461</v>
      </c>
    </row>
    <row r="38" spans="1:20" ht="12.75">
      <c r="A38" s="7">
        <v>63</v>
      </c>
      <c r="B38" s="17" t="s">
        <v>202</v>
      </c>
      <c r="C38" s="8">
        <v>2267</v>
      </c>
      <c r="D38" s="8">
        <v>921</v>
      </c>
      <c r="E38" s="8">
        <v>1005</v>
      </c>
      <c r="F38" s="8">
        <v>190</v>
      </c>
      <c r="G38" s="8">
        <v>362</v>
      </c>
      <c r="H38" s="8">
        <v>436</v>
      </c>
      <c r="I38" s="8">
        <v>437</v>
      </c>
      <c r="J38" s="8">
        <v>535</v>
      </c>
      <c r="K38" s="8">
        <v>754</v>
      </c>
      <c r="L38" s="8">
        <v>1063</v>
      </c>
      <c r="M38" s="8">
        <v>1162</v>
      </c>
      <c r="N38" s="8">
        <v>906</v>
      </c>
      <c r="O38" s="8">
        <v>492</v>
      </c>
      <c r="P38" s="8">
        <v>232</v>
      </c>
      <c r="Q38" s="8">
        <v>132</v>
      </c>
      <c r="R38" s="8">
        <v>122</v>
      </c>
      <c r="S38" s="33"/>
      <c r="T38" s="33">
        <v>11016</v>
      </c>
    </row>
    <row r="39" spans="1:20" ht="12.75">
      <c r="A39" s="7">
        <v>65</v>
      </c>
      <c r="B39" s="17" t="s">
        <v>21</v>
      </c>
      <c r="C39" s="8">
        <v>3499</v>
      </c>
      <c r="D39" s="8">
        <v>1770</v>
      </c>
      <c r="E39" s="8">
        <v>1575</v>
      </c>
      <c r="F39" s="8">
        <v>264</v>
      </c>
      <c r="G39" s="8">
        <v>394</v>
      </c>
      <c r="H39" s="8">
        <v>603</v>
      </c>
      <c r="I39" s="8">
        <v>777</v>
      </c>
      <c r="J39" s="8">
        <v>1096</v>
      </c>
      <c r="K39" s="8">
        <v>1338</v>
      </c>
      <c r="L39" s="8">
        <v>1206</v>
      </c>
      <c r="M39" s="8">
        <v>901</v>
      </c>
      <c r="N39" s="8">
        <v>525</v>
      </c>
      <c r="O39" s="8">
        <v>245</v>
      </c>
      <c r="P39" s="8">
        <v>109</v>
      </c>
      <c r="Q39" s="8">
        <v>92</v>
      </c>
      <c r="R39" s="8">
        <v>96</v>
      </c>
      <c r="S39" s="33"/>
      <c r="T39" s="33">
        <v>14490</v>
      </c>
    </row>
    <row r="40" spans="1:20" ht="12.75">
      <c r="A40" s="7">
        <v>68</v>
      </c>
      <c r="B40" s="17" t="s">
        <v>22</v>
      </c>
      <c r="C40" s="8">
        <v>725</v>
      </c>
      <c r="D40" s="8">
        <v>297</v>
      </c>
      <c r="E40" s="8">
        <v>283</v>
      </c>
      <c r="F40" s="8">
        <v>53</v>
      </c>
      <c r="G40" s="8">
        <v>119</v>
      </c>
      <c r="H40" s="8">
        <v>204</v>
      </c>
      <c r="I40" s="8">
        <v>170</v>
      </c>
      <c r="J40" s="8">
        <v>169</v>
      </c>
      <c r="K40" s="8">
        <v>163</v>
      </c>
      <c r="L40" s="8">
        <v>144</v>
      </c>
      <c r="M40" s="8">
        <v>141</v>
      </c>
      <c r="N40" s="8">
        <v>106</v>
      </c>
      <c r="O40" s="8">
        <v>36</v>
      </c>
      <c r="P40" s="8">
        <v>23</v>
      </c>
      <c r="Q40" s="8">
        <v>17</v>
      </c>
      <c r="R40" s="8">
        <v>13</v>
      </c>
      <c r="S40" s="33"/>
      <c r="T40" s="33">
        <v>2663</v>
      </c>
    </row>
    <row r="41" spans="1:20" ht="12.75">
      <c r="A41" s="7">
        <v>76</v>
      </c>
      <c r="B41" s="17" t="s">
        <v>203</v>
      </c>
      <c r="C41" s="8">
        <v>2422</v>
      </c>
      <c r="D41" s="8">
        <v>948</v>
      </c>
      <c r="E41" s="8">
        <v>807</v>
      </c>
      <c r="F41" s="8">
        <v>175</v>
      </c>
      <c r="G41" s="8">
        <v>95</v>
      </c>
      <c r="H41" s="8">
        <v>175</v>
      </c>
      <c r="I41" s="8">
        <v>223</v>
      </c>
      <c r="J41" s="8">
        <v>267</v>
      </c>
      <c r="K41" s="8">
        <v>308</v>
      </c>
      <c r="L41" s="8">
        <v>401</v>
      </c>
      <c r="M41" s="8">
        <v>429</v>
      </c>
      <c r="N41" s="8">
        <v>407</v>
      </c>
      <c r="O41" s="8">
        <v>291</v>
      </c>
      <c r="P41" s="8">
        <v>202</v>
      </c>
      <c r="Q41" s="8">
        <v>132</v>
      </c>
      <c r="R41" s="8">
        <v>137</v>
      </c>
      <c r="S41" s="33"/>
      <c r="T41" s="33">
        <v>7419</v>
      </c>
    </row>
    <row r="42" spans="1:20" ht="12.75">
      <c r="A42" s="10">
        <v>94</v>
      </c>
      <c r="B42" s="18" t="s">
        <v>23</v>
      </c>
      <c r="C42" s="11">
        <v>419</v>
      </c>
      <c r="D42" s="11">
        <v>174</v>
      </c>
      <c r="E42" s="11">
        <v>81</v>
      </c>
      <c r="F42" s="11">
        <v>26</v>
      </c>
      <c r="G42" s="11">
        <v>47</v>
      </c>
      <c r="H42" s="11">
        <v>66</v>
      </c>
      <c r="I42" s="11">
        <v>95</v>
      </c>
      <c r="J42" s="11">
        <v>119</v>
      </c>
      <c r="K42" s="11">
        <v>129</v>
      </c>
      <c r="L42" s="11">
        <v>81</v>
      </c>
      <c r="M42" s="11">
        <v>52</v>
      </c>
      <c r="N42" s="11">
        <v>16</v>
      </c>
      <c r="O42" s="11">
        <v>6</v>
      </c>
      <c r="P42" s="11">
        <v>2</v>
      </c>
      <c r="Q42" s="11">
        <v>5</v>
      </c>
      <c r="R42" s="11">
        <v>2</v>
      </c>
      <c r="S42" s="41"/>
      <c r="T42" s="41">
        <v>1320</v>
      </c>
    </row>
    <row r="43" spans="1:20" ht="12.75">
      <c r="A43" s="119" t="s">
        <v>24</v>
      </c>
      <c r="B43" s="120"/>
      <c r="C43" s="21">
        <v>9572</v>
      </c>
      <c r="D43" s="21">
        <v>4247</v>
      </c>
      <c r="E43" s="21">
        <v>3890</v>
      </c>
      <c r="F43" s="21">
        <v>724</v>
      </c>
      <c r="G43" s="21">
        <v>1046</v>
      </c>
      <c r="H43" s="21">
        <v>1542</v>
      </c>
      <c r="I43" s="21">
        <v>1778</v>
      </c>
      <c r="J43" s="21">
        <v>2285</v>
      </c>
      <c r="K43" s="21">
        <v>2896</v>
      </c>
      <c r="L43" s="21">
        <v>3108</v>
      </c>
      <c r="M43" s="21">
        <v>2818</v>
      </c>
      <c r="N43" s="21">
        <v>2005</v>
      </c>
      <c r="O43" s="21">
        <v>1097</v>
      </c>
      <c r="P43" s="21">
        <v>580</v>
      </c>
      <c r="Q43" s="45">
        <v>389</v>
      </c>
      <c r="R43" s="45">
        <v>392</v>
      </c>
      <c r="S43" s="47"/>
      <c r="T43" s="47">
        <v>38369</v>
      </c>
    </row>
    <row r="44" spans="1:20" ht="12.75">
      <c r="A44" s="134" t="s">
        <v>25</v>
      </c>
      <c r="B44" s="135"/>
      <c r="C44" s="23">
        <v>334261</v>
      </c>
      <c r="D44" s="23">
        <v>108830</v>
      </c>
      <c r="E44" s="23">
        <v>93453</v>
      </c>
      <c r="F44" s="23">
        <v>45300</v>
      </c>
      <c r="G44" s="23">
        <v>34816</v>
      </c>
      <c r="H44" s="23">
        <v>39114</v>
      </c>
      <c r="I44" s="23">
        <v>41297</v>
      </c>
      <c r="J44" s="23">
        <v>41255</v>
      </c>
      <c r="K44" s="23">
        <v>41887</v>
      </c>
      <c r="L44" s="23">
        <v>33967</v>
      </c>
      <c r="M44" s="23">
        <v>22554</v>
      </c>
      <c r="N44" s="23">
        <v>13900</v>
      </c>
      <c r="O44" s="23">
        <v>7787</v>
      </c>
      <c r="P44" s="23">
        <v>4361</v>
      </c>
      <c r="Q44" s="48">
        <v>2682</v>
      </c>
      <c r="R44" s="48">
        <v>2080</v>
      </c>
      <c r="S44" s="50"/>
      <c r="T44" s="50">
        <v>867544</v>
      </c>
    </row>
    <row r="45" spans="1:20" ht="12.75">
      <c r="A45" s="121" t="s">
        <v>52</v>
      </c>
      <c r="B45" s="122"/>
      <c r="C45" s="25">
        <v>0.38529573139806167</v>
      </c>
      <c r="D45" s="25">
        <v>0.125446086884354</v>
      </c>
      <c r="E45" s="25">
        <v>0.10772133747683114</v>
      </c>
      <c r="F45" s="25">
        <v>0.05221637173445958</v>
      </c>
      <c r="G45" s="25">
        <v>0.04013168208183101</v>
      </c>
      <c r="H45" s="25">
        <v>0.045085897660522116</v>
      </c>
      <c r="I45" s="25">
        <v>0.04760219654565071</v>
      </c>
      <c r="J45" s="25">
        <v>0.04755378401556578</v>
      </c>
      <c r="K45" s="25">
        <v>0.04828227732541519</v>
      </c>
      <c r="L45" s="25">
        <v>0.039153057366542794</v>
      </c>
      <c r="M45" s="25">
        <v>0.025997528655607092</v>
      </c>
      <c r="N45" s="25">
        <v>0.016022242099536163</v>
      </c>
      <c r="O45" s="25">
        <v>0.00897591361360346</v>
      </c>
      <c r="P45" s="25">
        <v>0.005026834373818504</v>
      </c>
      <c r="Q45" s="51">
        <v>0.0030914858497090637</v>
      </c>
      <c r="R45" s="51">
        <v>0.002397572918491742</v>
      </c>
      <c r="S45" s="26"/>
      <c r="T45" s="26">
        <v>1.0000000000000002</v>
      </c>
    </row>
    <row r="46" spans="1:20" ht="12.75">
      <c r="A46" s="123" t="s">
        <v>26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5"/>
    </row>
    <row r="49" spans="1:20" ht="12.75">
      <c r="A49" s="107" t="s">
        <v>176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9"/>
    </row>
    <row r="50" spans="1:20" ht="12.75">
      <c r="A50" s="112" t="s">
        <v>240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4"/>
    </row>
    <row r="51" spans="1:20" ht="12.75">
      <c r="A51" s="110" t="s">
        <v>0</v>
      </c>
      <c r="B51" s="132" t="s">
        <v>1</v>
      </c>
      <c r="C51" s="151" t="s">
        <v>76</v>
      </c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35"/>
      <c r="T51" s="115" t="s">
        <v>51</v>
      </c>
    </row>
    <row r="52" spans="1:20" ht="12.75">
      <c r="A52" s="131"/>
      <c r="B52" s="133"/>
      <c r="C52" s="82" t="s">
        <v>193</v>
      </c>
      <c r="D52" s="82" t="s">
        <v>194</v>
      </c>
      <c r="E52" s="77" t="s">
        <v>77</v>
      </c>
      <c r="F52" s="77" t="s">
        <v>78</v>
      </c>
      <c r="G52" s="77" t="s">
        <v>79</v>
      </c>
      <c r="H52" s="77" t="s">
        <v>80</v>
      </c>
      <c r="I52" s="77" t="s">
        <v>81</v>
      </c>
      <c r="J52" s="77" t="s">
        <v>82</v>
      </c>
      <c r="K52" s="77" t="s">
        <v>83</v>
      </c>
      <c r="L52" s="77" t="s">
        <v>84</v>
      </c>
      <c r="M52" s="77" t="s">
        <v>85</v>
      </c>
      <c r="N52" s="77" t="s">
        <v>86</v>
      </c>
      <c r="O52" s="77" t="s">
        <v>87</v>
      </c>
      <c r="P52" s="77" t="s">
        <v>88</v>
      </c>
      <c r="Q52" s="86" t="s">
        <v>89</v>
      </c>
      <c r="R52" s="86" t="s">
        <v>90</v>
      </c>
      <c r="S52" s="77" t="s">
        <v>91</v>
      </c>
      <c r="T52" s="116"/>
    </row>
    <row r="53" spans="1:20" ht="12.75">
      <c r="A53" s="15">
        <v>67</v>
      </c>
      <c r="B53" s="16" t="s">
        <v>15</v>
      </c>
      <c r="C53" s="5">
        <v>51902</v>
      </c>
      <c r="D53" s="5">
        <v>15485</v>
      </c>
      <c r="E53" s="5">
        <v>16869</v>
      </c>
      <c r="F53" s="5">
        <v>25355</v>
      </c>
      <c r="G53" s="5">
        <v>27254</v>
      </c>
      <c r="H53" s="5">
        <v>23948</v>
      </c>
      <c r="I53" s="5">
        <v>19399</v>
      </c>
      <c r="J53" s="5">
        <v>15298</v>
      </c>
      <c r="K53" s="5">
        <v>14570</v>
      </c>
      <c r="L53" s="5">
        <v>13195</v>
      </c>
      <c r="M53" s="5">
        <v>8993</v>
      </c>
      <c r="N53" s="5">
        <v>5947</v>
      </c>
      <c r="O53" s="5">
        <v>3739</v>
      </c>
      <c r="P53" s="5">
        <v>1989</v>
      </c>
      <c r="Q53" s="5">
        <v>1166</v>
      </c>
      <c r="R53" s="5">
        <v>865</v>
      </c>
      <c r="S53" s="40"/>
      <c r="T53" s="40">
        <v>245974</v>
      </c>
    </row>
    <row r="54" spans="1:20" ht="12.75">
      <c r="A54" s="7">
        <v>78</v>
      </c>
      <c r="B54" s="17" t="s">
        <v>190</v>
      </c>
      <c r="C54" s="8">
        <v>67099</v>
      </c>
      <c r="D54" s="8">
        <v>22199</v>
      </c>
      <c r="E54" s="8">
        <v>24615</v>
      </c>
      <c r="F54" s="8">
        <v>31995</v>
      </c>
      <c r="G54" s="8">
        <v>29280</v>
      </c>
      <c r="H54" s="8">
        <v>24955</v>
      </c>
      <c r="I54" s="8">
        <v>23918</v>
      </c>
      <c r="J54" s="8">
        <v>21720</v>
      </c>
      <c r="K54" s="8">
        <v>20009</v>
      </c>
      <c r="L54" s="8">
        <v>16364</v>
      </c>
      <c r="M54" s="8">
        <v>9944</v>
      </c>
      <c r="N54" s="8">
        <v>6085</v>
      </c>
      <c r="O54" s="8">
        <v>3366</v>
      </c>
      <c r="P54" s="8">
        <v>2002</v>
      </c>
      <c r="Q54" s="8">
        <v>1129</v>
      </c>
      <c r="R54" s="8">
        <v>726</v>
      </c>
      <c r="S54" s="33"/>
      <c r="T54" s="33">
        <v>305406</v>
      </c>
    </row>
    <row r="55" spans="1:20" ht="12.75">
      <c r="A55" s="7">
        <v>80</v>
      </c>
      <c r="B55" s="17" t="s">
        <v>16</v>
      </c>
      <c r="C55" s="8">
        <v>14243</v>
      </c>
      <c r="D55" s="8">
        <v>4992</v>
      </c>
      <c r="E55" s="8">
        <v>5007</v>
      </c>
      <c r="F55" s="8">
        <v>4362</v>
      </c>
      <c r="G55" s="8">
        <v>4578</v>
      </c>
      <c r="H55" s="8">
        <v>5145</v>
      </c>
      <c r="I55" s="8">
        <v>5784</v>
      </c>
      <c r="J55" s="8">
        <v>4994</v>
      </c>
      <c r="K55" s="8">
        <v>4413</v>
      </c>
      <c r="L55" s="8">
        <v>3925</v>
      </c>
      <c r="M55" s="8">
        <v>3134</v>
      </c>
      <c r="N55" s="8">
        <v>2399</v>
      </c>
      <c r="O55" s="8">
        <v>1417</v>
      </c>
      <c r="P55" s="8">
        <v>937</v>
      </c>
      <c r="Q55" s="8">
        <v>649</v>
      </c>
      <c r="R55" s="8">
        <v>414</v>
      </c>
      <c r="S55" s="33"/>
      <c r="T55" s="33">
        <v>66393</v>
      </c>
    </row>
    <row r="56" spans="1:20" ht="12.75">
      <c r="A56" s="7">
        <v>81</v>
      </c>
      <c r="B56" s="17" t="s">
        <v>17</v>
      </c>
      <c r="C56" s="8">
        <v>664</v>
      </c>
      <c r="D56" s="8">
        <v>268</v>
      </c>
      <c r="E56" s="8">
        <v>294</v>
      </c>
      <c r="F56" s="8">
        <v>194</v>
      </c>
      <c r="G56" s="8">
        <v>195</v>
      </c>
      <c r="H56" s="8">
        <v>198</v>
      </c>
      <c r="I56" s="8">
        <v>269</v>
      </c>
      <c r="J56" s="8">
        <v>296</v>
      </c>
      <c r="K56" s="8">
        <v>278</v>
      </c>
      <c r="L56" s="8">
        <v>218</v>
      </c>
      <c r="M56" s="8">
        <v>165</v>
      </c>
      <c r="N56" s="8">
        <v>87</v>
      </c>
      <c r="O56" s="8">
        <v>41</v>
      </c>
      <c r="P56" s="8">
        <v>15</v>
      </c>
      <c r="Q56" s="8">
        <v>9</v>
      </c>
      <c r="R56" s="8">
        <v>4</v>
      </c>
      <c r="S56" s="33"/>
      <c r="T56" s="33">
        <v>3195</v>
      </c>
    </row>
    <row r="57" spans="1:20" ht="12.75">
      <c r="A57" s="7">
        <v>88</v>
      </c>
      <c r="B57" s="17" t="s">
        <v>18</v>
      </c>
      <c r="C57" s="8">
        <v>60524</v>
      </c>
      <c r="D57" s="8">
        <v>16296</v>
      </c>
      <c r="E57" s="8">
        <v>13908</v>
      </c>
      <c r="F57" s="8">
        <v>20932</v>
      </c>
      <c r="G57" s="8">
        <v>27601</v>
      </c>
      <c r="H57" s="8">
        <v>27567</v>
      </c>
      <c r="I57" s="8">
        <v>21925</v>
      </c>
      <c r="J57" s="8">
        <v>15688</v>
      </c>
      <c r="K57" s="8">
        <v>12533</v>
      </c>
      <c r="L57" s="8">
        <v>8078</v>
      </c>
      <c r="M57" s="8">
        <v>3506</v>
      </c>
      <c r="N57" s="8">
        <v>1334</v>
      </c>
      <c r="O57" s="8">
        <v>748</v>
      </c>
      <c r="P57" s="8">
        <v>372</v>
      </c>
      <c r="Q57" s="8">
        <v>265</v>
      </c>
      <c r="R57" s="8">
        <v>213</v>
      </c>
      <c r="S57" s="33"/>
      <c r="T57" s="33">
        <v>231490</v>
      </c>
    </row>
    <row r="58" spans="1:20" ht="12.75">
      <c r="A58" s="7">
        <v>99</v>
      </c>
      <c r="B58" s="17" t="s">
        <v>201</v>
      </c>
      <c r="C58" s="8">
        <v>65717</v>
      </c>
      <c r="D58" s="8">
        <v>22939</v>
      </c>
      <c r="E58" s="8">
        <v>23001</v>
      </c>
      <c r="F58" s="8">
        <v>23472</v>
      </c>
      <c r="G58" s="8">
        <v>22903</v>
      </c>
      <c r="H58" s="8">
        <v>21106</v>
      </c>
      <c r="I58" s="8">
        <v>21545</v>
      </c>
      <c r="J58" s="8">
        <v>21000</v>
      </c>
      <c r="K58" s="8">
        <v>19686</v>
      </c>
      <c r="L58" s="8">
        <v>16129</v>
      </c>
      <c r="M58" s="8">
        <v>11563</v>
      </c>
      <c r="N58" s="8">
        <v>7363</v>
      </c>
      <c r="O58" s="8">
        <v>4387</v>
      </c>
      <c r="P58" s="8">
        <v>2563</v>
      </c>
      <c r="Q58" s="8">
        <v>1810</v>
      </c>
      <c r="R58" s="8">
        <v>1450</v>
      </c>
      <c r="S58" s="33"/>
      <c r="T58" s="33">
        <v>286634</v>
      </c>
    </row>
    <row r="59" spans="1:20" ht="12.75">
      <c r="A59" s="10">
        <v>107</v>
      </c>
      <c r="B59" s="18" t="s">
        <v>200</v>
      </c>
      <c r="C59" s="11">
        <v>64881</v>
      </c>
      <c r="D59" s="11">
        <v>23817</v>
      </c>
      <c r="E59" s="11">
        <v>25738</v>
      </c>
      <c r="F59" s="11">
        <v>23258</v>
      </c>
      <c r="G59" s="11">
        <v>22973</v>
      </c>
      <c r="H59" s="11">
        <v>21427</v>
      </c>
      <c r="I59" s="11">
        <v>21044</v>
      </c>
      <c r="J59" s="11">
        <v>20916</v>
      </c>
      <c r="K59" s="11">
        <v>20036</v>
      </c>
      <c r="L59" s="11">
        <v>16638</v>
      </c>
      <c r="M59" s="11">
        <v>10365</v>
      </c>
      <c r="N59" s="11">
        <v>5520</v>
      </c>
      <c r="O59" s="11">
        <v>3481</v>
      </c>
      <c r="P59" s="11">
        <v>2333</v>
      </c>
      <c r="Q59" s="11">
        <v>1575</v>
      </c>
      <c r="R59" s="11">
        <v>1143</v>
      </c>
      <c r="S59" s="41"/>
      <c r="T59" s="41">
        <v>285145</v>
      </c>
    </row>
    <row r="60" spans="1:20" ht="12.75">
      <c r="A60" s="117" t="s">
        <v>19</v>
      </c>
      <c r="B60" s="118"/>
      <c r="C60" s="19">
        <v>325030</v>
      </c>
      <c r="D60" s="19">
        <v>105996</v>
      </c>
      <c r="E60" s="19">
        <v>109432</v>
      </c>
      <c r="F60" s="19">
        <v>129568</v>
      </c>
      <c r="G60" s="19">
        <v>134784</v>
      </c>
      <c r="H60" s="19">
        <v>124346</v>
      </c>
      <c r="I60" s="19">
        <v>113884</v>
      </c>
      <c r="J60" s="19">
        <v>99912</v>
      </c>
      <c r="K60" s="19">
        <v>91525</v>
      </c>
      <c r="L60" s="19">
        <v>74547</v>
      </c>
      <c r="M60" s="19">
        <v>47670</v>
      </c>
      <c r="N60" s="19">
        <v>28735</v>
      </c>
      <c r="O60" s="19">
        <v>17179</v>
      </c>
      <c r="P60" s="19">
        <v>10211</v>
      </c>
      <c r="Q60" s="42">
        <v>6603</v>
      </c>
      <c r="R60" s="42">
        <v>4815</v>
      </c>
      <c r="S60" s="43"/>
      <c r="T60" s="44">
        <v>1424237</v>
      </c>
    </row>
    <row r="61" spans="1:20" ht="12.75">
      <c r="A61" s="15">
        <v>62</v>
      </c>
      <c r="B61" s="16" t="s">
        <v>20</v>
      </c>
      <c r="C61" s="5">
        <v>240</v>
      </c>
      <c r="D61" s="5">
        <v>137</v>
      </c>
      <c r="E61" s="5">
        <v>140</v>
      </c>
      <c r="F61" s="5">
        <v>19</v>
      </c>
      <c r="G61" s="5">
        <v>33</v>
      </c>
      <c r="H61" s="5">
        <v>74</v>
      </c>
      <c r="I61" s="5">
        <v>88</v>
      </c>
      <c r="J61" s="5">
        <v>112</v>
      </c>
      <c r="K61" s="5">
        <v>220</v>
      </c>
      <c r="L61" s="5">
        <v>233</v>
      </c>
      <c r="M61" s="5">
        <v>140</v>
      </c>
      <c r="N61" s="5">
        <v>55</v>
      </c>
      <c r="O61" s="5">
        <v>35</v>
      </c>
      <c r="P61" s="5">
        <v>16</v>
      </c>
      <c r="Q61" s="5">
        <v>11</v>
      </c>
      <c r="R61" s="5">
        <v>23</v>
      </c>
      <c r="S61" s="40"/>
      <c r="T61" s="40">
        <v>1576</v>
      </c>
    </row>
    <row r="62" spans="1:20" ht="12.75">
      <c r="A62" s="7">
        <v>63</v>
      </c>
      <c r="B62" s="17" t="s">
        <v>202</v>
      </c>
      <c r="C62" s="8">
        <v>2324</v>
      </c>
      <c r="D62" s="8">
        <v>949</v>
      </c>
      <c r="E62" s="8">
        <v>1026</v>
      </c>
      <c r="F62" s="8">
        <v>244</v>
      </c>
      <c r="G62" s="8">
        <v>535</v>
      </c>
      <c r="H62" s="8">
        <v>651</v>
      </c>
      <c r="I62" s="8">
        <v>680</v>
      </c>
      <c r="J62" s="8">
        <v>801</v>
      </c>
      <c r="K62" s="8">
        <v>1003</v>
      </c>
      <c r="L62" s="8">
        <v>1399</v>
      </c>
      <c r="M62" s="8">
        <v>1530</v>
      </c>
      <c r="N62" s="8">
        <v>1237</v>
      </c>
      <c r="O62" s="8">
        <v>699</v>
      </c>
      <c r="P62" s="8">
        <v>330</v>
      </c>
      <c r="Q62" s="8">
        <v>185</v>
      </c>
      <c r="R62" s="8">
        <v>168</v>
      </c>
      <c r="S62" s="33"/>
      <c r="T62" s="33">
        <v>13761</v>
      </c>
    </row>
    <row r="63" spans="1:20" ht="12.75">
      <c r="A63" s="7">
        <v>65</v>
      </c>
      <c r="B63" s="17" t="s">
        <v>21</v>
      </c>
      <c r="C63" s="8">
        <v>3614</v>
      </c>
      <c r="D63" s="8">
        <v>1799</v>
      </c>
      <c r="E63" s="8">
        <v>1638</v>
      </c>
      <c r="F63" s="8">
        <v>472</v>
      </c>
      <c r="G63" s="8">
        <v>579</v>
      </c>
      <c r="H63" s="8">
        <v>819</v>
      </c>
      <c r="I63" s="8">
        <v>973</v>
      </c>
      <c r="J63" s="8">
        <v>1315</v>
      </c>
      <c r="K63" s="8">
        <v>1561</v>
      </c>
      <c r="L63" s="8">
        <v>1402</v>
      </c>
      <c r="M63" s="8">
        <v>1156</v>
      </c>
      <c r="N63" s="8">
        <v>682</v>
      </c>
      <c r="O63" s="8">
        <v>306</v>
      </c>
      <c r="P63" s="8">
        <v>125</v>
      </c>
      <c r="Q63" s="8">
        <v>114</v>
      </c>
      <c r="R63" s="8">
        <v>122</v>
      </c>
      <c r="S63" s="33"/>
      <c r="T63" s="33">
        <v>16677</v>
      </c>
    </row>
    <row r="64" spans="1:20" ht="12.75">
      <c r="A64" s="7">
        <v>68</v>
      </c>
      <c r="B64" s="17" t="s">
        <v>22</v>
      </c>
      <c r="C64" s="8">
        <v>726</v>
      </c>
      <c r="D64" s="8">
        <v>297</v>
      </c>
      <c r="E64" s="8">
        <v>287</v>
      </c>
      <c r="F64" s="8">
        <v>64</v>
      </c>
      <c r="G64" s="8">
        <v>135</v>
      </c>
      <c r="H64" s="8">
        <v>238</v>
      </c>
      <c r="I64" s="8">
        <v>196</v>
      </c>
      <c r="J64" s="8">
        <v>196</v>
      </c>
      <c r="K64" s="8">
        <v>189</v>
      </c>
      <c r="L64" s="8">
        <v>170</v>
      </c>
      <c r="M64" s="8">
        <v>166</v>
      </c>
      <c r="N64" s="8">
        <v>126</v>
      </c>
      <c r="O64" s="8">
        <v>44</v>
      </c>
      <c r="P64" s="8">
        <v>26</v>
      </c>
      <c r="Q64" s="8">
        <v>19</v>
      </c>
      <c r="R64" s="8">
        <v>15</v>
      </c>
      <c r="S64" s="33"/>
      <c r="T64" s="33">
        <v>2894</v>
      </c>
    </row>
    <row r="65" spans="1:20" ht="12.75">
      <c r="A65" s="7">
        <v>76</v>
      </c>
      <c r="B65" s="17" t="s">
        <v>203</v>
      </c>
      <c r="C65" s="8">
        <v>2428</v>
      </c>
      <c r="D65" s="8">
        <v>956</v>
      </c>
      <c r="E65" s="8">
        <v>906</v>
      </c>
      <c r="F65" s="8">
        <v>749</v>
      </c>
      <c r="G65" s="8">
        <v>1121</v>
      </c>
      <c r="H65" s="8">
        <v>939</v>
      </c>
      <c r="I65" s="8">
        <v>900</v>
      </c>
      <c r="J65" s="8">
        <v>779</v>
      </c>
      <c r="K65" s="8">
        <v>725</v>
      </c>
      <c r="L65" s="8">
        <v>790</v>
      </c>
      <c r="M65" s="8">
        <v>1035</v>
      </c>
      <c r="N65" s="8">
        <v>1100</v>
      </c>
      <c r="O65" s="8">
        <v>762</v>
      </c>
      <c r="P65" s="8">
        <v>601</v>
      </c>
      <c r="Q65" s="8">
        <v>558</v>
      </c>
      <c r="R65" s="8">
        <v>842</v>
      </c>
      <c r="S65" s="33"/>
      <c r="T65" s="33">
        <v>15191</v>
      </c>
    </row>
    <row r="66" spans="1:20" ht="12.75">
      <c r="A66" s="10">
        <v>94</v>
      </c>
      <c r="B66" s="18" t="s">
        <v>23</v>
      </c>
      <c r="C66" s="11">
        <v>419</v>
      </c>
      <c r="D66" s="11">
        <v>175</v>
      </c>
      <c r="E66" s="11">
        <v>90</v>
      </c>
      <c r="F66" s="11">
        <v>37</v>
      </c>
      <c r="G66" s="11">
        <v>64</v>
      </c>
      <c r="H66" s="11">
        <v>82</v>
      </c>
      <c r="I66" s="11">
        <v>106</v>
      </c>
      <c r="J66" s="11">
        <v>133</v>
      </c>
      <c r="K66" s="11">
        <v>140</v>
      </c>
      <c r="L66" s="11">
        <v>92</v>
      </c>
      <c r="M66" s="11">
        <v>54</v>
      </c>
      <c r="N66" s="11">
        <v>21</v>
      </c>
      <c r="O66" s="11">
        <v>6</v>
      </c>
      <c r="P66" s="11">
        <v>6</v>
      </c>
      <c r="Q66" s="11">
        <v>5</v>
      </c>
      <c r="R66" s="11">
        <v>2</v>
      </c>
      <c r="S66" s="41"/>
      <c r="T66" s="41">
        <v>1432</v>
      </c>
    </row>
    <row r="67" spans="1:20" ht="12.75">
      <c r="A67" s="119" t="s">
        <v>24</v>
      </c>
      <c r="B67" s="120"/>
      <c r="C67" s="21">
        <v>9751</v>
      </c>
      <c r="D67" s="21">
        <v>4313</v>
      </c>
      <c r="E67" s="21">
        <v>4087</v>
      </c>
      <c r="F67" s="21">
        <v>1585</v>
      </c>
      <c r="G67" s="21">
        <v>2467</v>
      </c>
      <c r="H67" s="21">
        <v>2803</v>
      </c>
      <c r="I67" s="21">
        <v>2943</v>
      </c>
      <c r="J67" s="21">
        <v>3336</v>
      </c>
      <c r="K67" s="21">
        <v>3838</v>
      </c>
      <c r="L67" s="21">
        <v>4086</v>
      </c>
      <c r="M67" s="21">
        <v>4081</v>
      </c>
      <c r="N67" s="21">
        <v>3221</v>
      </c>
      <c r="O67" s="21">
        <v>1852</v>
      </c>
      <c r="P67" s="21">
        <v>1104</v>
      </c>
      <c r="Q67" s="45">
        <v>892</v>
      </c>
      <c r="R67" s="45">
        <v>1172</v>
      </c>
      <c r="S67" s="46"/>
      <c r="T67" s="47">
        <v>51531</v>
      </c>
    </row>
    <row r="68" spans="1:20" ht="12.75">
      <c r="A68" s="134" t="s">
        <v>25</v>
      </c>
      <c r="B68" s="135"/>
      <c r="C68" s="23">
        <v>334781</v>
      </c>
      <c r="D68" s="23">
        <v>110309</v>
      </c>
      <c r="E68" s="23">
        <v>113519</v>
      </c>
      <c r="F68" s="23">
        <v>131153</v>
      </c>
      <c r="G68" s="23">
        <v>137251</v>
      </c>
      <c r="H68" s="23">
        <v>127149</v>
      </c>
      <c r="I68" s="23">
        <v>116827</v>
      </c>
      <c r="J68" s="23">
        <v>103248</v>
      </c>
      <c r="K68" s="23">
        <v>95363</v>
      </c>
      <c r="L68" s="23">
        <v>78633</v>
      </c>
      <c r="M68" s="23">
        <v>51751</v>
      </c>
      <c r="N68" s="23">
        <v>31956</v>
      </c>
      <c r="O68" s="23">
        <v>19031</v>
      </c>
      <c r="P68" s="23">
        <v>11315</v>
      </c>
      <c r="Q68" s="48">
        <v>7495</v>
      </c>
      <c r="R68" s="48">
        <v>5987</v>
      </c>
      <c r="S68" s="49"/>
      <c r="T68" s="50">
        <v>1475768</v>
      </c>
    </row>
    <row r="69" spans="1:20" ht="12.75">
      <c r="A69" s="121" t="s">
        <v>52</v>
      </c>
      <c r="B69" s="122"/>
      <c r="C69" s="25">
        <v>0.22685205262615804</v>
      </c>
      <c r="D69" s="25">
        <v>0.07474684367732598</v>
      </c>
      <c r="E69" s="25">
        <v>0.07692198231700376</v>
      </c>
      <c r="F69" s="25">
        <v>0.08887101495628039</v>
      </c>
      <c r="G69" s="25">
        <v>0.09300310075838479</v>
      </c>
      <c r="H69" s="25">
        <v>0.08615785136959196</v>
      </c>
      <c r="I69" s="25">
        <v>0.07916352705845363</v>
      </c>
      <c r="J69" s="25">
        <v>0.06996221628331825</v>
      </c>
      <c r="K69" s="25">
        <v>0.06461923554379821</v>
      </c>
      <c r="L69" s="25">
        <v>0.053282765312704976</v>
      </c>
      <c r="M69" s="25">
        <v>0.03506716502864949</v>
      </c>
      <c r="N69" s="25">
        <v>0.021653810083969837</v>
      </c>
      <c r="O69" s="25">
        <v>0.012895658396170672</v>
      </c>
      <c r="P69" s="25">
        <v>0.007667194301543332</v>
      </c>
      <c r="Q69" s="51">
        <v>0.005078711558998433</v>
      </c>
      <c r="R69" s="51">
        <v>0.004056870727648248</v>
      </c>
      <c r="S69" s="51"/>
      <c r="T69" s="26">
        <v>0.9999999999999999</v>
      </c>
    </row>
    <row r="70" spans="1:20" ht="12.75">
      <c r="A70" s="123" t="s">
        <v>26</v>
      </c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5"/>
    </row>
    <row r="73" spans="2:3" ht="12.75">
      <c r="B73" s="75" t="s">
        <v>189</v>
      </c>
      <c r="C73" s="52"/>
    </row>
  </sheetData>
  <sheetProtection/>
  <mergeCells count="33">
    <mergeCell ref="A70:T70"/>
    <mergeCell ref="A60:B60"/>
    <mergeCell ref="A67:B67"/>
    <mergeCell ref="A68:B68"/>
    <mergeCell ref="A69:B69"/>
    <mergeCell ref="A12:B12"/>
    <mergeCell ref="A27:A28"/>
    <mergeCell ref="A50:T50"/>
    <mergeCell ref="T51:T52"/>
    <mergeCell ref="B27:B28"/>
    <mergeCell ref="T3:T4"/>
    <mergeCell ref="A3:A4"/>
    <mergeCell ref="B3:B4"/>
    <mergeCell ref="A1:T1"/>
    <mergeCell ref="A2:T2"/>
    <mergeCell ref="A43:B43"/>
    <mergeCell ref="A44:B44"/>
    <mergeCell ref="A45:B45"/>
    <mergeCell ref="A25:T25"/>
    <mergeCell ref="A26:T26"/>
    <mergeCell ref="T27:T28"/>
    <mergeCell ref="A19:B19"/>
    <mergeCell ref="A21:B21"/>
    <mergeCell ref="C3:S3"/>
    <mergeCell ref="C27:S27"/>
    <mergeCell ref="A51:A52"/>
    <mergeCell ref="A46:T46"/>
    <mergeCell ref="A20:B20"/>
    <mergeCell ref="A36:B36"/>
    <mergeCell ref="C51:S51"/>
    <mergeCell ref="A49:T49"/>
    <mergeCell ref="B51:B52"/>
    <mergeCell ref="A22:T22"/>
  </mergeCells>
  <hyperlinks>
    <hyperlink ref="V1" location="Indice!A8" display="Volver"/>
    <hyperlink ref="B73" location="Indice!A8" display="Volver"/>
  </hyperlink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23.7109375" style="3" customWidth="1"/>
    <col min="2" max="2" width="13.00390625" style="3" bestFit="1" customWidth="1"/>
    <col min="3" max="3" width="12.28125" style="3" customWidth="1"/>
    <col min="4" max="4" width="14.140625" style="3" customWidth="1"/>
    <col min="5" max="5" width="11.421875" style="3" customWidth="1"/>
    <col min="6" max="6" width="11.57421875" style="3" customWidth="1"/>
    <col min="7" max="7" width="13.8515625" style="3" customWidth="1"/>
    <col min="8" max="8" width="5.00390625" style="3" customWidth="1"/>
    <col min="9" max="16384" width="11.421875" style="3" customWidth="1"/>
  </cols>
  <sheetData>
    <row r="1" spans="1:9" ht="12.75">
      <c r="A1" s="107" t="s">
        <v>177</v>
      </c>
      <c r="B1" s="108"/>
      <c r="C1" s="108"/>
      <c r="D1" s="108"/>
      <c r="E1" s="108"/>
      <c r="F1" s="108"/>
      <c r="G1" s="109"/>
      <c r="I1" s="75" t="s">
        <v>189</v>
      </c>
    </row>
    <row r="2" spans="1:7" ht="12.75">
      <c r="A2" s="112" t="s">
        <v>241</v>
      </c>
      <c r="B2" s="113"/>
      <c r="C2" s="113"/>
      <c r="D2" s="113"/>
      <c r="E2" s="113"/>
      <c r="F2" s="113"/>
      <c r="G2" s="114"/>
    </row>
    <row r="3" spans="1:7" ht="13.5" customHeight="1">
      <c r="A3" s="110" t="s">
        <v>92</v>
      </c>
      <c r="B3" s="132" t="s">
        <v>93</v>
      </c>
      <c r="C3" s="132" t="s">
        <v>94</v>
      </c>
      <c r="D3" s="132"/>
      <c r="E3" s="132"/>
      <c r="F3" s="132"/>
      <c r="G3" s="115" t="s">
        <v>108</v>
      </c>
    </row>
    <row r="4" spans="1:7" ht="13.5" customHeight="1">
      <c r="A4" s="131"/>
      <c r="B4" s="133"/>
      <c r="C4" s="86" t="s">
        <v>95</v>
      </c>
      <c r="D4" s="86" t="s">
        <v>96</v>
      </c>
      <c r="E4" s="86" t="s">
        <v>97</v>
      </c>
      <c r="F4" s="86" t="s">
        <v>98</v>
      </c>
      <c r="G4" s="116"/>
    </row>
    <row r="5" spans="1:7" ht="12.75">
      <c r="A5" s="30" t="s">
        <v>99</v>
      </c>
      <c r="B5" s="31">
        <v>305726</v>
      </c>
      <c r="C5" s="32">
        <v>73942</v>
      </c>
      <c r="D5" s="31">
        <v>85524</v>
      </c>
      <c r="E5" s="31">
        <v>90414</v>
      </c>
      <c r="F5" s="31">
        <v>74098</v>
      </c>
      <c r="G5" s="32">
        <v>323978</v>
      </c>
    </row>
    <row r="6" spans="1:7" ht="12.75">
      <c r="A6" s="3" t="s">
        <v>100</v>
      </c>
      <c r="B6" s="8">
        <v>198961</v>
      </c>
      <c r="C6" s="33">
        <v>46571</v>
      </c>
      <c r="D6" s="8">
        <v>56434</v>
      </c>
      <c r="E6" s="8">
        <v>68077</v>
      </c>
      <c r="F6" s="8">
        <v>54109</v>
      </c>
      <c r="G6" s="33">
        <v>225191</v>
      </c>
    </row>
    <row r="7" spans="1:7" ht="12.75">
      <c r="A7" s="34" t="s">
        <v>50</v>
      </c>
      <c r="B7" s="8">
        <v>142517</v>
      </c>
      <c r="C7" s="33">
        <v>33446</v>
      </c>
      <c r="D7" s="8">
        <v>39784</v>
      </c>
      <c r="E7" s="8">
        <v>54539</v>
      </c>
      <c r="F7" s="8">
        <v>34606</v>
      </c>
      <c r="G7" s="33">
        <v>162375</v>
      </c>
    </row>
    <row r="8" spans="1:7" ht="12.75">
      <c r="A8" s="34" t="s">
        <v>102</v>
      </c>
      <c r="B8" s="8">
        <v>50759</v>
      </c>
      <c r="C8" s="33">
        <v>11161</v>
      </c>
      <c r="D8" s="8">
        <v>14233</v>
      </c>
      <c r="E8" s="8">
        <v>11182</v>
      </c>
      <c r="F8" s="8">
        <v>16925</v>
      </c>
      <c r="G8" s="33">
        <v>53501</v>
      </c>
    </row>
    <row r="9" spans="1:7" ht="12.75">
      <c r="A9" s="34" t="s">
        <v>103</v>
      </c>
      <c r="B9" s="8">
        <v>5685</v>
      </c>
      <c r="C9" s="33">
        <v>1964</v>
      </c>
      <c r="D9" s="8">
        <v>2417</v>
      </c>
      <c r="E9" s="8">
        <v>2356</v>
      </c>
      <c r="F9" s="8">
        <v>2578</v>
      </c>
      <c r="G9" s="33">
        <v>9315</v>
      </c>
    </row>
    <row r="10" spans="1:7" ht="12.75">
      <c r="A10" s="172" t="s">
        <v>101</v>
      </c>
      <c r="B10" s="173"/>
      <c r="C10" s="173"/>
      <c r="D10" s="173"/>
      <c r="E10" s="173"/>
      <c r="F10" s="173"/>
      <c r="G10" s="174"/>
    </row>
    <row r="13" spans="1:7" ht="12.75">
      <c r="A13" s="107" t="s">
        <v>178</v>
      </c>
      <c r="B13" s="108"/>
      <c r="C13" s="108"/>
      <c r="D13" s="108"/>
      <c r="E13" s="108"/>
      <c r="F13" s="108"/>
      <c r="G13" s="109"/>
    </row>
    <row r="14" spans="1:7" ht="12.75">
      <c r="A14" s="112" t="s">
        <v>242</v>
      </c>
      <c r="B14" s="113"/>
      <c r="C14" s="113"/>
      <c r="D14" s="113"/>
      <c r="E14" s="113"/>
      <c r="F14" s="113"/>
      <c r="G14" s="114"/>
    </row>
    <row r="15" spans="1:7" ht="15.75" customHeight="1">
      <c r="A15" s="178" t="s">
        <v>104</v>
      </c>
      <c r="B15" s="179"/>
      <c r="C15" s="132" t="s">
        <v>105</v>
      </c>
      <c r="D15" s="182" t="s">
        <v>109</v>
      </c>
      <c r="E15" s="183"/>
      <c r="F15" s="184"/>
      <c r="G15" s="115" t="s">
        <v>107</v>
      </c>
    </row>
    <row r="16" spans="1:7" ht="26.25" customHeight="1">
      <c r="A16" s="180"/>
      <c r="B16" s="181"/>
      <c r="C16" s="133"/>
      <c r="D16" s="86" t="s">
        <v>50</v>
      </c>
      <c r="E16" s="86" t="s">
        <v>106</v>
      </c>
      <c r="F16" s="86" t="s">
        <v>103</v>
      </c>
      <c r="G16" s="116"/>
    </row>
    <row r="17" spans="1:7" ht="12.75">
      <c r="A17" s="35" t="s">
        <v>110</v>
      </c>
      <c r="B17" s="36"/>
      <c r="C17" s="37">
        <v>25508</v>
      </c>
      <c r="D17" s="37">
        <v>11573</v>
      </c>
      <c r="E17" s="37">
        <v>3336</v>
      </c>
      <c r="F17" s="37">
        <v>538</v>
      </c>
      <c r="G17" s="37">
        <v>15447</v>
      </c>
    </row>
    <row r="18" spans="1:7" ht="12.75">
      <c r="A18" s="35" t="s">
        <v>111</v>
      </c>
      <c r="B18" s="38"/>
      <c r="C18" s="39">
        <v>20996</v>
      </c>
      <c r="D18" s="39">
        <v>9468</v>
      </c>
      <c r="E18" s="39">
        <v>4294</v>
      </c>
      <c r="F18" s="39">
        <v>558</v>
      </c>
      <c r="G18" s="39">
        <v>14320</v>
      </c>
    </row>
    <row r="19" spans="1:7" ht="12.75">
      <c r="A19" s="35" t="s">
        <v>112</v>
      </c>
      <c r="B19" s="38"/>
      <c r="C19" s="39">
        <v>27438</v>
      </c>
      <c r="D19" s="39">
        <v>12405</v>
      </c>
      <c r="E19" s="39">
        <v>3531</v>
      </c>
      <c r="F19" s="39">
        <v>868</v>
      </c>
      <c r="G19" s="39">
        <v>16804</v>
      </c>
    </row>
    <row r="20" spans="1:7" ht="12.75">
      <c r="A20" s="35" t="s">
        <v>113</v>
      </c>
      <c r="B20" s="38"/>
      <c r="C20" s="39">
        <v>29915</v>
      </c>
      <c r="D20" s="39">
        <v>13757</v>
      </c>
      <c r="E20" s="39">
        <v>4618</v>
      </c>
      <c r="F20" s="39">
        <v>879</v>
      </c>
      <c r="G20" s="39">
        <v>19254</v>
      </c>
    </row>
    <row r="21" spans="1:7" ht="12.75">
      <c r="A21" s="35" t="s">
        <v>114</v>
      </c>
      <c r="B21" s="38"/>
      <c r="C21" s="39">
        <v>28571</v>
      </c>
      <c r="D21" s="39">
        <v>12562</v>
      </c>
      <c r="E21" s="39">
        <v>4582</v>
      </c>
      <c r="F21" s="39">
        <v>758</v>
      </c>
      <c r="G21" s="39">
        <v>17902</v>
      </c>
    </row>
    <row r="22" spans="1:7" ht="12.75">
      <c r="A22" s="35" t="s">
        <v>115</v>
      </c>
      <c r="B22" s="38"/>
      <c r="C22" s="39">
        <v>27038</v>
      </c>
      <c r="D22" s="39">
        <v>13465</v>
      </c>
      <c r="E22" s="39">
        <v>5033</v>
      </c>
      <c r="F22" s="39">
        <v>780</v>
      </c>
      <c r="G22" s="39">
        <v>19278</v>
      </c>
    </row>
    <row r="23" spans="1:7" ht="12.75">
      <c r="A23" s="35" t="s">
        <v>116</v>
      </c>
      <c r="B23" s="38"/>
      <c r="C23" s="39">
        <v>35974</v>
      </c>
      <c r="D23" s="39">
        <v>25309</v>
      </c>
      <c r="E23" s="39">
        <v>4239</v>
      </c>
      <c r="F23" s="39">
        <v>878</v>
      </c>
      <c r="G23" s="39">
        <v>30426</v>
      </c>
    </row>
    <row r="24" spans="1:7" ht="12.75">
      <c r="A24" s="35" t="s">
        <v>117</v>
      </c>
      <c r="B24" s="38"/>
      <c r="C24" s="39">
        <v>33192</v>
      </c>
      <c r="D24" s="39">
        <v>18996</v>
      </c>
      <c r="E24" s="39">
        <v>3493</v>
      </c>
      <c r="F24" s="39">
        <v>749</v>
      </c>
      <c r="G24" s="39">
        <v>23238</v>
      </c>
    </row>
    <row r="25" spans="1:7" ht="12.75">
      <c r="A25" s="35" t="s">
        <v>118</v>
      </c>
      <c r="B25" s="38"/>
      <c r="C25" s="39">
        <v>21248</v>
      </c>
      <c r="D25" s="39">
        <v>10234</v>
      </c>
      <c r="E25" s="39">
        <v>3450</v>
      </c>
      <c r="F25" s="39">
        <v>729</v>
      </c>
      <c r="G25" s="39">
        <v>14413</v>
      </c>
    </row>
    <row r="26" spans="1:7" ht="12.75">
      <c r="A26" s="35" t="s">
        <v>119</v>
      </c>
      <c r="B26" s="38"/>
      <c r="C26" s="39">
        <v>28773</v>
      </c>
      <c r="D26" s="39">
        <v>12812</v>
      </c>
      <c r="E26" s="39">
        <v>5667</v>
      </c>
      <c r="F26" s="39">
        <v>893</v>
      </c>
      <c r="G26" s="39">
        <v>19372</v>
      </c>
    </row>
    <row r="27" spans="1:7" ht="12.75">
      <c r="A27" s="35" t="s">
        <v>120</v>
      </c>
      <c r="B27" s="38"/>
      <c r="C27" s="39">
        <v>25486</v>
      </c>
      <c r="D27" s="39">
        <v>11570</v>
      </c>
      <c r="E27" s="39">
        <v>6055</v>
      </c>
      <c r="F27" s="39">
        <v>781</v>
      </c>
      <c r="G27" s="39">
        <v>18406</v>
      </c>
    </row>
    <row r="28" spans="1:7" ht="12.75">
      <c r="A28" s="35" t="s">
        <v>121</v>
      </c>
      <c r="B28" s="38"/>
      <c r="C28" s="39">
        <v>19839</v>
      </c>
      <c r="D28" s="39">
        <v>10224</v>
      </c>
      <c r="E28" s="39">
        <v>5203</v>
      </c>
      <c r="F28" s="39">
        <v>904</v>
      </c>
      <c r="G28" s="39">
        <v>16331</v>
      </c>
    </row>
    <row r="29" spans="1:7" ht="12.75">
      <c r="A29" s="185" t="s">
        <v>108</v>
      </c>
      <c r="B29" s="186"/>
      <c r="C29" s="78">
        <v>323978</v>
      </c>
      <c r="D29" s="78">
        <v>162375</v>
      </c>
      <c r="E29" s="78">
        <v>53501</v>
      </c>
      <c r="F29" s="78">
        <v>9315</v>
      </c>
      <c r="G29" s="79">
        <v>225191</v>
      </c>
    </row>
    <row r="30" spans="1:7" ht="12.75">
      <c r="A30" s="175" t="s">
        <v>101</v>
      </c>
      <c r="B30" s="176"/>
      <c r="C30" s="176"/>
      <c r="D30" s="176"/>
      <c r="E30" s="176"/>
      <c r="F30" s="176"/>
      <c r="G30" s="177"/>
    </row>
    <row r="34" ht="12.75">
      <c r="A34" s="75" t="s">
        <v>189</v>
      </c>
    </row>
  </sheetData>
  <sheetProtection/>
  <mergeCells count="15">
    <mergeCell ref="A30:G30"/>
    <mergeCell ref="C15:C16"/>
    <mergeCell ref="A15:B16"/>
    <mergeCell ref="D15:F15"/>
    <mergeCell ref="A29:B29"/>
    <mergeCell ref="A14:G14"/>
    <mergeCell ref="G15:G16"/>
    <mergeCell ref="A13:G13"/>
    <mergeCell ref="C3:F3"/>
    <mergeCell ref="G3:G4"/>
    <mergeCell ref="A3:A4"/>
    <mergeCell ref="B3:B4"/>
    <mergeCell ref="A1:G1"/>
    <mergeCell ref="A2:G2"/>
    <mergeCell ref="A10:G10"/>
  </mergeCells>
  <hyperlinks>
    <hyperlink ref="I1" location="Indice!A8" display="Volver"/>
    <hyperlink ref="A34" location="Indice!A8" display="Volver"/>
  </hyperlinks>
  <printOptions/>
  <pageMargins left="0.75" right="0.75" top="1" bottom="1" header="0" footer="0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F25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5.8515625" style="3" customWidth="1"/>
    <col min="2" max="2" width="25.140625" style="3" bestFit="1" customWidth="1"/>
    <col min="3" max="3" width="13.57421875" style="3" customWidth="1"/>
    <col min="4" max="4" width="15.57421875" style="3" customWidth="1"/>
    <col min="5" max="5" width="10.8515625" style="3" customWidth="1"/>
    <col min="6" max="6" width="11.00390625" style="3" customWidth="1"/>
    <col min="7" max="7" width="15.00390625" style="3" customWidth="1"/>
    <col min="8" max="8" width="5.00390625" style="3" customWidth="1"/>
    <col min="9" max="16384" width="11.421875" style="3" customWidth="1"/>
  </cols>
  <sheetData>
    <row r="1" spans="1:9" ht="12.75">
      <c r="A1" s="107" t="s">
        <v>179</v>
      </c>
      <c r="B1" s="108"/>
      <c r="C1" s="108"/>
      <c r="D1" s="108"/>
      <c r="E1" s="108"/>
      <c r="F1" s="108"/>
      <c r="G1" s="109"/>
      <c r="I1" s="75" t="s">
        <v>189</v>
      </c>
    </row>
    <row r="2" spans="1:7" ht="27.75" customHeight="1">
      <c r="A2" s="193" t="s">
        <v>243</v>
      </c>
      <c r="B2" s="194"/>
      <c r="C2" s="194"/>
      <c r="D2" s="194"/>
      <c r="E2" s="194"/>
      <c r="F2" s="194"/>
      <c r="G2" s="195"/>
    </row>
    <row r="3" spans="1:7" ht="13.5" customHeight="1">
      <c r="A3" s="110" t="s">
        <v>0</v>
      </c>
      <c r="B3" s="132" t="s">
        <v>1</v>
      </c>
      <c r="C3" s="132" t="s">
        <v>105</v>
      </c>
      <c r="D3" s="182" t="s">
        <v>109</v>
      </c>
      <c r="E3" s="183"/>
      <c r="F3" s="184"/>
      <c r="G3" s="115" t="s">
        <v>107</v>
      </c>
    </row>
    <row r="4" spans="1:7" ht="25.5">
      <c r="A4" s="131"/>
      <c r="B4" s="133"/>
      <c r="C4" s="133"/>
      <c r="D4" s="86" t="s">
        <v>50</v>
      </c>
      <c r="E4" s="86" t="s">
        <v>106</v>
      </c>
      <c r="F4" s="86" t="s">
        <v>103</v>
      </c>
      <c r="G4" s="116"/>
    </row>
    <row r="5" spans="1:7" ht="12.75">
      <c r="A5" s="15">
        <v>67</v>
      </c>
      <c r="B5" s="16" t="s">
        <v>15</v>
      </c>
      <c r="C5" s="5">
        <v>42384</v>
      </c>
      <c r="D5" s="5">
        <v>20661</v>
      </c>
      <c r="E5" s="5">
        <v>6905</v>
      </c>
      <c r="F5" s="5">
        <v>871</v>
      </c>
      <c r="G5" s="5">
        <v>28437</v>
      </c>
    </row>
    <row r="6" spans="1:7" ht="12.75">
      <c r="A6" s="7">
        <v>78</v>
      </c>
      <c r="B6" s="17" t="s">
        <v>190</v>
      </c>
      <c r="C6" s="8">
        <v>79391</v>
      </c>
      <c r="D6" s="8">
        <v>37674</v>
      </c>
      <c r="E6" s="8">
        <v>16037</v>
      </c>
      <c r="F6" s="8">
        <v>1441</v>
      </c>
      <c r="G6" s="8">
        <v>55152</v>
      </c>
    </row>
    <row r="7" spans="1:7" ht="12.75">
      <c r="A7" s="7">
        <v>80</v>
      </c>
      <c r="B7" s="17" t="s">
        <v>16</v>
      </c>
      <c r="C7" s="8">
        <v>9696</v>
      </c>
      <c r="D7" s="8">
        <v>5815</v>
      </c>
      <c r="E7" s="8">
        <v>1383</v>
      </c>
      <c r="F7" s="8">
        <v>98</v>
      </c>
      <c r="G7" s="8">
        <v>7296</v>
      </c>
    </row>
    <row r="8" spans="1:7" ht="12.75">
      <c r="A8" s="7">
        <v>81</v>
      </c>
      <c r="B8" s="17" t="s">
        <v>17</v>
      </c>
      <c r="C8" s="8">
        <v>5298</v>
      </c>
      <c r="D8" s="8">
        <v>3682</v>
      </c>
      <c r="E8" s="8">
        <v>93</v>
      </c>
      <c r="F8" s="8">
        <v>493</v>
      </c>
      <c r="G8" s="8">
        <v>4268</v>
      </c>
    </row>
    <row r="9" spans="1:7" ht="12.75">
      <c r="A9" s="7">
        <v>88</v>
      </c>
      <c r="B9" s="17" t="s">
        <v>18</v>
      </c>
      <c r="C9" s="8">
        <v>53904</v>
      </c>
      <c r="D9" s="8">
        <v>20244</v>
      </c>
      <c r="E9" s="8">
        <v>3694</v>
      </c>
      <c r="F9" s="8">
        <v>5723</v>
      </c>
      <c r="G9" s="8">
        <v>29661</v>
      </c>
    </row>
    <row r="10" spans="1:7" ht="12.75">
      <c r="A10" s="7">
        <v>99</v>
      </c>
      <c r="B10" s="17" t="s">
        <v>201</v>
      </c>
      <c r="C10" s="8">
        <v>66936</v>
      </c>
      <c r="D10" s="8">
        <v>28440</v>
      </c>
      <c r="E10" s="8">
        <v>10143</v>
      </c>
      <c r="F10" s="8">
        <v>395</v>
      </c>
      <c r="G10" s="8">
        <v>38978</v>
      </c>
    </row>
    <row r="11" spans="1:7" ht="12.75">
      <c r="A11" s="10">
        <v>107</v>
      </c>
      <c r="B11" s="18" t="s">
        <v>200</v>
      </c>
      <c r="C11" s="11">
        <v>65872</v>
      </c>
      <c r="D11" s="11">
        <v>44325</v>
      </c>
      <c r="E11" s="11">
        <v>14318</v>
      </c>
      <c r="F11" s="11">
        <v>282</v>
      </c>
      <c r="G11" s="11">
        <v>58925</v>
      </c>
    </row>
    <row r="12" spans="1:7" ht="12.75" customHeight="1">
      <c r="A12" s="117" t="s">
        <v>19</v>
      </c>
      <c r="B12" s="118"/>
      <c r="C12" s="19">
        <v>323481</v>
      </c>
      <c r="D12" s="19">
        <v>160841</v>
      </c>
      <c r="E12" s="19">
        <v>52573</v>
      </c>
      <c r="F12" s="19">
        <v>9303</v>
      </c>
      <c r="G12" s="20">
        <v>222717</v>
      </c>
    </row>
    <row r="13" spans="1:7" ht="12.75">
      <c r="A13" s="15">
        <v>62</v>
      </c>
      <c r="B13" s="16" t="s">
        <v>20</v>
      </c>
      <c r="C13" s="5">
        <v>8</v>
      </c>
      <c r="D13" s="5">
        <v>38</v>
      </c>
      <c r="E13" s="5">
        <v>37</v>
      </c>
      <c r="F13" s="5"/>
      <c r="G13" s="5">
        <v>75</v>
      </c>
    </row>
    <row r="14" spans="1:7" ht="12.75">
      <c r="A14" s="7">
        <v>63</v>
      </c>
      <c r="B14" s="17" t="s">
        <v>202</v>
      </c>
      <c r="C14" s="8">
        <v>218</v>
      </c>
      <c r="D14" s="8">
        <v>330</v>
      </c>
      <c r="E14" s="8">
        <v>185</v>
      </c>
      <c r="F14" s="8"/>
      <c r="G14" s="8">
        <v>515</v>
      </c>
    </row>
    <row r="15" spans="1:7" ht="12.75">
      <c r="A15" s="7">
        <v>65</v>
      </c>
      <c r="B15" s="17" t="s">
        <v>21</v>
      </c>
      <c r="C15" s="8">
        <v>147</v>
      </c>
      <c r="D15" s="8">
        <v>832</v>
      </c>
      <c r="E15" s="8">
        <v>164</v>
      </c>
      <c r="F15" s="8"/>
      <c r="G15" s="8">
        <v>996</v>
      </c>
    </row>
    <row r="16" spans="1:7" ht="12.75">
      <c r="A16" s="7">
        <v>68</v>
      </c>
      <c r="B16" s="17" t="s">
        <v>22</v>
      </c>
      <c r="C16" s="8">
        <v>69</v>
      </c>
      <c r="D16" s="8">
        <v>86</v>
      </c>
      <c r="E16" s="8">
        <v>17</v>
      </c>
      <c r="F16" s="8">
        <v>9</v>
      </c>
      <c r="G16" s="8">
        <v>112</v>
      </c>
    </row>
    <row r="17" spans="1:7" ht="12.75">
      <c r="A17" s="7">
        <v>76</v>
      </c>
      <c r="B17" s="17" t="s">
        <v>203</v>
      </c>
      <c r="C17" s="8">
        <v>1</v>
      </c>
      <c r="D17" s="8">
        <v>234</v>
      </c>
      <c r="E17" s="8">
        <v>376</v>
      </c>
      <c r="F17" s="8">
        <v>3</v>
      </c>
      <c r="G17" s="8">
        <v>613</v>
      </c>
    </row>
    <row r="18" spans="1:7" ht="12.75">
      <c r="A18" s="10">
        <v>94</v>
      </c>
      <c r="B18" s="18" t="s">
        <v>23</v>
      </c>
      <c r="C18" s="11">
        <v>54</v>
      </c>
      <c r="D18" s="11">
        <v>14</v>
      </c>
      <c r="E18" s="11">
        <v>149</v>
      </c>
      <c r="F18" s="11"/>
      <c r="G18" s="11">
        <v>163</v>
      </c>
    </row>
    <row r="19" spans="1:7" ht="12.75" customHeight="1">
      <c r="A19" s="119" t="s">
        <v>24</v>
      </c>
      <c r="B19" s="120"/>
      <c r="C19" s="21">
        <v>497</v>
      </c>
      <c r="D19" s="21">
        <v>1534</v>
      </c>
      <c r="E19" s="21">
        <v>928</v>
      </c>
      <c r="F19" s="21">
        <v>12</v>
      </c>
      <c r="G19" s="22">
        <v>2474</v>
      </c>
    </row>
    <row r="20" spans="1:7" ht="12.75" customHeight="1">
      <c r="A20" s="134" t="s">
        <v>25</v>
      </c>
      <c r="B20" s="135"/>
      <c r="C20" s="23">
        <v>323978</v>
      </c>
      <c r="D20" s="23">
        <v>162375</v>
      </c>
      <c r="E20" s="23">
        <v>53501</v>
      </c>
      <c r="F20" s="23">
        <v>9315</v>
      </c>
      <c r="G20" s="24">
        <v>225191</v>
      </c>
    </row>
    <row r="21" spans="1:7" s="27" customFormat="1" ht="12.75" customHeight="1">
      <c r="A21" s="121" t="s">
        <v>52</v>
      </c>
      <c r="B21" s="122"/>
      <c r="C21" s="196"/>
      <c r="D21" s="196">
        <v>0.721054571452678</v>
      </c>
      <c r="E21" s="196">
        <v>0.237580542739275</v>
      </c>
      <c r="F21" s="196">
        <v>0.0413648858080474</v>
      </c>
      <c r="G21" s="197">
        <v>1</v>
      </c>
    </row>
    <row r="22" spans="1:240" s="27" customFormat="1" ht="12.75">
      <c r="A22" s="190" t="s">
        <v>101</v>
      </c>
      <c r="B22" s="191"/>
      <c r="C22" s="191"/>
      <c r="D22" s="191"/>
      <c r="E22" s="191"/>
      <c r="F22" s="191"/>
      <c r="G22" s="192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9"/>
      <c r="Y22" s="187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9"/>
      <c r="AS22" s="187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9"/>
      <c r="BM22" s="187"/>
      <c r="BN22" s="188"/>
      <c r="BO22" s="188"/>
      <c r="BP22" s="188"/>
      <c r="BQ22" s="188"/>
      <c r="BR22" s="188"/>
      <c r="BS22" s="188"/>
      <c r="BT22" s="188"/>
      <c r="BU22" s="188"/>
      <c r="BV22" s="188"/>
      <c r="BW22" s="188"/>
      <c r="BX22" s="188"/>
      <c r="BY22" s="188"/>
      <c r="BZ22" s="188"/>
      <c r="CA22" s="188"/>
      <c r="CB22" s="188"/>
      <c r="CC22" s="188"/>
      <c r="CD22" s="188"/>
      <c r="CE22" s="188"/>
      <c r="CF22" s="189"/>
      <c r="CG22" s="187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8"/>
      <c r="CS22" s="188"/>
      <c r="CT22" s="188"/>
      <c r="CU22" s="188"/>
      <c r="CV22" s="188"/>
      <c r="CW22" s="188"/>
      <c r="CX22" s="188"/>
      <c r="CY22" s="188"/>
      <c r="CZ22" s="189"/>
      <c r="DA22" s="187"/>
      <c r="DB22" s="188"/>
      <c r="DC22" s="188"/>
      <c r="DD22" s="188"/>
      <c r="DE22" s="188"/>
      <c r="DF22" s="188"/>
      <c r="DG22" s="188"/>
      <c r="DH22" s="188"/>
      <c r="DI22" s="188"/>
      <c r="DJ22" s="188"/>
      <c r="DK22" s="188"/>
      <c r="DL22" s="188"/>
      <c r="DM22" s="188"/>
      <c r="DN22" s="188"/>
      <c r="DO22" s="188"/>
      <c r="DP22" s="188"/>
      <c r="DQ22" s="188"/>
      <c r="DR22" s="188"/>
      <c r="DS22" s="188"/>
      <c r="DT22" s="189"/>
      <c r="DU22" s="187"/>
      <c r="DV22" s="188"/>
      <c r="DW22" s="188"/>
      <c r="DX22" s="188"/>
      <c r="DY22" s="188"/>
      <c r="DZ22" s="188"/>
      <c r="EA22" s="188"/>
      <c r="EB22" s="188"/>
      <c r="EC22" s="188"/>
      <c r="ED22" s="188"/>
      <c r="EE22" s="188"/>
      <c r="EF22" s="188"/>
      <c r="EG22" s="188"/>
      <c r="EH22" s="188"/>
      <c r="EI22" s="188"/>
      <c r="EJ22" s="188"/>
      <c r="EK22" s="188"/>
      <c r="EL22" s="188"/>
      <c r="EM22" s="188"/>
      <c r="EN22" s="189"/>
      <c r="EO22" s="187"/>
      <c r="EP22" s="188"/>
      <c r="EQ22" s="188"/>
      <c r="ER22" s="188"/>
      <c r="ES22" s="188"/>
      <c r="ET22" s="188"/>
      <c r="EU22" s="188"/>
      <c r="EV22" s="188"/>
      <c r="EW22" s="188"/>
      <c r="EX22" s="188"/>
      <c r="EY22" s="188"/>
      <c r="EZ22" s="188"/>
      <c r="FA22" s="188"/>
      <c r="FB22" s="188"/>
      <c r="FC22" s="188"/>
      <c r="FD22" s="188"/>
      <c r="FE22" s="188"/>
      <c r="FF22" s="188"/>
      <c r="FG22" s="188"/>
      <c r="FH22" s="189"/>
      <c r="FI22" s="187"/>
      <c r="FJ22" s="188"/>
      <c r="FK22" s="188"/>
      <c r="FL22" s="188"/>
      <c r="FM22" s="188"/>
      <c r="FN22" s="188"/>
      <c r="FO22" s="188"/>
      <c r="FP22" s="188"/>
      <c r="FQ22" s="188"/>
      <c r="FR22" s="188"/>
      <c r="FS22" s="188"/>
      <c r="FT22" s="188"/>
      <c r="FU22" s="188"/>
      <c r="FV22" s="188"/>
      <c r="FW22" s="188"/>
      <c r="FX22" s="188"/>
      <c r="FY22" s="188"/>
      <c r="FZ22" s="188"/>
      <c r="GA22" s="188"/>
      <c r="GB22" s="189"/>
      <c r="GC22" s="187"/>
      <c r="GD22" s="188"/>
      <c r="GE22" s="188"/>
      <c r="GF22" s="188"/>
      <c r="GG22" s="188"/>
      <c r="GH22" s="188"/>
      <c r="GI22" s="188"/>
      <c r="GJ22" s="188"/>
      <c r="GK22" s="188"/>
      <c r="GL22" s="188"/>
      <c r="GM22" s="188"/>
      <c r="GN22" s="188"/>
      <c r="GO22" s="188"/>
      <c r="GP22" s="188"/>
      <c r="GQ22" s="188"/>
      <c r="GR22" s="188"/>
      <c r="GS22" s="188"/>
      <c r="GT22" s="188"/>
      <c r="GU22" s="188"/>
      <c r="GV22" s="189"/>
      <c r="GW22" s="187"/>
      <c r="GX22" s="188"/>
      <c r="GY22" s="188"/>
      <c r="GZ22" s="188"/>
      <c r="HA22" s="188"/>
      <c r="HB22" s="188"/>
      <c r="HC22" s="188"/>
      <c r="HD22" s="188"/>
      <c r="HE22" s="188"/>
      <c r="HF22" s="188"/>
      <c r="HG22" s="188"/>
      <c r="HH22" s="188"/>
      <c r="HI22" s="188"/>
      <c r="HJ22" s="188"/>
      <c r="HK22" s="188"/>
      <c r="HL22" s="188"/>
      <c r="HM22" s="188"/>
      <c r="HN22" s="188"/>
      <c r="HO22" s="188"/>
      <c r="HP22" s="189"/>
      <c r="HQ22" s="187"/>
      <c r="HR22" s="188"/>
      <c r="HS22" s="188"/>
      <c r="HT22" s="188"/>
      <c r="HU22" s="188"/>
      <c r="HV22" s="188"/>
      <c r="HW22" s="188"/>
      <c r="HX22" s="188"/>
      <c r="HY22" s="188"/>
      <c r="HZ22" s="188"/>
      <c r="IA22" s="188"/>
      <c r="IB22" s="188"/>
      <c r="IC22" s="188"/>
      <c r="ID22" s="188"/>
      <c r="IE22" s="188"/>
      <c r="IF22" s="188"/>
    </row>
    <row r="23" spans="1:240" s="27" customFormat="1" ht="12.7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9"/>
      <c r="Y23" s="187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9"/>
      <c r="AS23" s="187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9"/>
      <c r="BM23" s="187"/>
      <c r="BN23" s="188"/>
      <c r="BO23" s="188"/>
      <c r="BP23" s="188"/>
      <c r="BQ23" s="188"/>
      <c r="BR23" s="188"/>
      <c r="BS23" s="188"/>
      <c r="BT23" s="188"/>
      <c r="BU23" s="188"/>
      <c r="BV23" s="188"/>
      <c r="BW23" s="188"/>
      <c r="BX23" s="188"/>
      <c r="BY23" s="188"/>
      <c r="BZ23" s="188"/>
      <c r="CA23" s="188"/>
      <c r="CB23" s="188"/>
      <c r="CC23" s="188"/>
      <c r="CD23" s="188"/>
      <c r="CE23" s="188"/>
      <c r="CF23" s="189"/>
      <c r="CG23" s="187"/>
      <c r="CH23" s="188"/>
      <c r="CI23" s="188"/>
      <c r="CJ23" s="188"/>
      <c r="CK23" s="188"/>
      <c r="CL23" s="188"/>
      <c r="CM23" s="188"/>
      <c r="CN23" s="188"/>
      <c r="CO23" s="188"/>
      <c r="CP23" s="188"/>
      <c r="CQ23" s="188"/>
      <c r="CR23" s="188"/>
      <c r="CS23" s="188"/>
      <c r="CT23" s="188"/>
      <c r="CU23" s="188"/>
      <c r="CV23" s="188"/>
      <c r="CW23" s="188"/>
      <c r="CX23" s="188"/>
      <c r="CY23" s="188"/>
      <c r="CZ23" s="189"/>
      <c r="DA23" s="187"/>
      <c r="DB23" s="188"/>
      <c r="DC23" s="188"/>
      <c r="DD23" s="188"/>
      <c r="DE23" s="188"/>
      <c r="DF23" s="188"/>
      <c r="DG23" s="188"/>
      <c r="DH23" s="188"/>
      <c r="DI23" s="188"/>
      <c r="DJ23" s="188"/>
      <c r="DK23" s="188"/>
      <c r="DL23" s="188"/>
      <c r="DM23" s="188"/>
      <c r="DN23" s="188"/>
      <c r="DO23" s="188"/>
      <c r="DP23" s="188"/>
      <c r="DQ23" s="188"/>
      <c r="DR23" s="188"/>
      <c r="DS23" s="188"/>
      <c r="DT23" s="189"/>
      <c r="DU23" s="187"/>
      <c r="DV23" s="188"/>
      <c r="DW23" s="188"/>
      <c r="DX23" s="188"/>
      <c r="DY23" s="188"/>
      <c r="DZ23" s="188"/>
      <c r="EA23" s="188"/>
      <c r="EB23" s="188"/>
      <c r="EC23" s="188"/>
      <c r="ED23" s="188"/>
      <c r="EE23" s="188"/>
      <c r="EF23" s="188"/>
      <c r="EG23" s="188"/>
      <c r="EH23" s="188"/>
      <c r="EI23" s="188"/>
      <c r="EJ23" s="188"/>
      <c r="EK23" s="188"/>
      <c r="EL23" s="188"/>
      <c r="EM23" s="188"/>
      <c r="EN23" s="189"/>
      <c r="EO23" s="187"/>
      <c r="EP23" s="188"/>
      <c r="EQ23" s="188"/>
      <c r="ER23" s="188"/>
      <c r="ES23" s="188"/>
      <c r="ET23" s="188"/>
      <c r="EU23" s="188"/>
      <c r="EV23" s="188"/>
      <c r="EW23" s="188"/>
      <c r="EX23" s="188"/>
      <c r="EY23" s="188"/>
      <c r="EZ23" s="188"/>
      <c r="FA23" s="188"/>
      <c r="FB23" s="188"/>
      <c r="FC23" s="188"/>
      <c r="FD23" s="188"/>
      <c r="FE23" s="188"/>
      <c r="FF23" s="188"/>
      <c r="FG23" s="188"/>
      <c r="FH23" s="189"/>
      <c r="FI23" s="187"/>
      <c r="FJ23" s="188"/>
      <c r="FK23" s="188"/>
      <c r="FL23" s="188"/>
      <c r="FM23" s="188"/>
      <c r="FN23" s="188"/>
      <c r="FO23" s="188"/>
      <c r="FP23" s="188"/>
      <c r="FQ23" s="188"/>
      <c r="FR23" s="188"/>
      <c r="FS23" s="188"/>
      <c r="FT23" s="188"/>
      <c r="FU23" s="188"/>
      <c r="FV23" s="188"/>
      <c r="FW23" s="188"/>
      <c r="FX23" s="188"/>
      <c r="FY23" s="188"/>
      <c r="FZ23" s="188"/>
      <c r="GA23" s="188"/>
      <c r="GB23" s="189"/>
      <c r="GC23" s="187"/>
      <c r="GD23" s="188"/>
      <c r="GE23" s="188"/>
      <c r="GF23" s="188"/>
      <c r="GG23" s="188"/>
      <c r="GH23" s="188"/>
      <c r="GI23" s="188"/>
      <c r="GJ23" s="188"/>
      <c r="GK23" s="188"/>
      <c r="GL23" s="188"/>
      <c r="GM23" s="188"/>
      <c r="GN23" s="188"/>
      <c r="GO23" s="188"/>
      <c r="GP23" s="188"/>
      <c r="GQ23" s="188"/>
      <c r="GR23" s="188"/>
      <c r="GS23" s="188"/>
      <c r="GT23" s="188"/>
      <c r="GU23" s="188"/>
      <c r="GV23" s="189"/>
      <c r="GW23" s="187"/>
      <c r="GX23" s="188"/>
      <c r="GY23" s="188"/>
      <c r="GZ23" s="188"/>
      <c r="HA23" s="188"/>
      <c r="HB23" s="188"/>
      <c r="HC23" s="188"/>
      <c r="HD23" s="188"/>
      <c r="HE23" s="188"/>
      <c r="HF23" s="188"/>
      <c r="HG23" s="188"/>
      <c r="HH23" s="188"/>
      <c r="HI23" s="188"/>
      <c r="HJ23" s="188"/>
      <c r="HK23" s="188"/>
      <c r="HL23" s="188"/>
      <c r="HM23" s="188"/>
      <c r="HN23" s="188"/>
      <c r="HO23" s="188"/>
      <c r="HP23" s="189"/>
      <c r="HQ23" s="187"/>
      <c r="HR23" s="188"/>
      <c r="HS23" s="188"/>
      <c r="HT23" s="188"/>
      <c r="HU23" s="188"/>
      <c r="HV23" s="188"/>
      <c r="HW23" s="188"/>
      <c r="HX23" s="188"/>
      <c r="HY23" s="188"/>
      <c r="HZ23" s="188"/>
      <c r="IA23" s="188"/>
      <c r="IB23" s="188"/>
      <c r="IC23" s="188"/>
      <c r="ID23" s="188"/>
      <c r="IE23" s="188"/>
      <c r="IF23" s="188"/>
    </row>
    <row r="24" spans="1:7" s="27" customFormat="1" ht="12.75">
      <c r="A24" s="28"/>
      <c r="B24" s="28"/>
      <c r="C24" s="28"/>
      <c r="D24" s="28"/>
      <c r="E24" s="28"/>
      <c r="F24" s="28"/>
      <c r="G24" s="28"/>
    </row>
    <row r="25" ht="12.75">
      <c r="B25" s="75" t="s">
        <v>189</v>
      </c>
    </row>
  </sheetData>
  <sheetProtection/>
  <mergeCells count="34">
    <mergeCell ref="A20:B20"/>
    <mergeCell ref="A1:G1"/>
    <mergeCell ref="A2:G2"/>
    <mergeCell ref="C3:C4"/>
    <mergeCell ref="D3:F3"/>
    <mergeCell ref="G3:G4"/>
    <mergeCell ref="A12:B12"/>
    <mergeCell ref="A3:A4"/>
    <mergeCell ref="GC22:GV22"/>
    <mergeCell ref="GW22:HP22"/>
    <mergeCell ref="BM22:CF22"/>
    <mergeCell ref="CG22:CZ22"/>
    <mergeCell ref="DA22:DT22"/>
    <mergeCell ref="DU22:EN22"/>
    <mergeCell ref="DU23:EN23"/>
    <mergeCell ref="EO23:FH23"/>
    <mergeCell ref="EO22:FH22"/>
    <mergeCell ref="FI22:GB22"/>
    <mergeCell ref="B3:B4"/>
    <mergeCell ref="A22:G22"/>
    <mergeCell ref="Y22:AR22"/>
    <mergeCell ref="AS22:BL22"/>
    <mergeCell ref="A19:B19"/>
    <mergeCell ref="A21:B21"/>
    <mergeCell ref="FI23:GB23"/>
    <mergeCell ref="GC23:GV23"/>
    <mergeCell ref="GW23:HP23"/>
    <mergeCell ref="HQ23:IF23"/>
    <mergeCell ref="HQ22:IF22"/>
    <mergeCell ref="Y23:AR23"/>
    <mergeCell ref="AS23:BL23"/>
    <mergeCell ref="BM23:CF23"/>
    <mergeCell ref="CG23:CZ23"/>
    <mergeCell ref="DA23:DT23"/>
  </mergeCells>
  <hyperlinks>
    <hyperlink ref="I1" location="Indice!A8" display="Volver"/>
    <hyperlink ref="B25" location="Indice!A8" display="Volver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="80" zoomScaleNormal="80" zoomScalePageLayoutView="0" workbookViewId="0" topLeftCell="A1">
      <selection activeCell="A1" sqref="A1:F1"/>
    </sheetView>
  </sheetViews>
  <sheetFormatPr defaultColWidth="11.421875" defaultRowHeight="12.75"/>
  <cols>
    <col min="1" max="1" width="48.57421875" style="3" customWidth="1"/>
    <col min="2" max="2" width="11.28125" style="3" customWidth="1"/>
    <col min="3" max="3" width="9.7109375" style="3" customWidth="1"/>
    <col min="4" max="4" width="11.421875" style="3" bestFit="1" customWidth="1"/>
    <col min="5" max="5" width="9.7109375" style="3" customWidth="1"/>
    <col min="6" max="6" width="12.28125" style="3" customWidth="1"/>
    <col min="7" max="7" width="4.140625" style="3" customWidth="1"/>
    <col min="8" max="16384" width="11.421875" style="3" customWidth="1"/>
  </cols>
  <sheetData>
    <row r="1" spans="1:8" ht="12.75">
      <c r="A1" s="107" t="s">
        <v>160</v>
      </c>
      <c r="B1" s="108"/>
      <c r="C1" s="108"/>
      <c r="D1" s="108"/>
      <c r="E1" s="108"/>
      <c r="F1" s="109"/>
      <c r="H1" s="75" t="s">
        <v>189</v>
      </c>
    </row>
    <row r="2" spans="1:6" ht="12.75">
      <c r="A2" s="112" t="s">
        <v>159</v>
      </c>
      <c r="B2" s="113"/>
      <c r="C2" s="113"/>
      <c r="D2" s="113"/>
      <c r="E2" s="113"/>
      <c r="F2" s="114"/>
    </row>
    <row r="3" spans="1:6" ht="13.5" customHeight="1">
      <c r="A3" s="110" t="s">
        <v>122</v>
      </c>
      <c r="B3" s="111">
        <v>2012</v>
      </c>
      <c r="C3" s="111"/>
      <c r="D3" s="111">
        <v>2013</v>
      </c>
      <c r="E3" s="111"/>
      <c r="F3" s="115" t="s">
        <v>32</v>
      </c>
    </row>
    <row r="4" spans="1:6" ht="12.75">
      <c r="A4" s="110"/>
      <c r="B4" s="80" t="s">
        <v>33</v>
      </c>
      <c r="C4" s="77" t="s">
        <v>34</v>
      </c>
      <c r="D4" s="80" t="s">
        <v>33</v>
      </c>
      <c r="E4" s="77" t="s">
        <v>34</v>
      </c>
      <c r="F4" s="116"/>
    </row>
    <row r="5" spans="1:6" ht="12.75">
      <c r="A5" s="4" t="s">
        <v>123</v>
      </c>
      <c r="B5" s="5"/>
      <c r="C5" s="6"/>
      <c r="D5" s="5"/>
      <c r="E5" s="6"/>
      <c r="F5" s="6"/>
    </row>
    <row r="6" spans="1:6" ht="12.75">
      <c r="A6" s="7" t="s">
        <v>124</v>
      </c>
      <c r="B6" s="8">
        <v>1629196</v>
      </c>
      <c r="C6" s="9">
        <v>0.5315971872135749</v>
      </c>
      <c r="D6" s="8">
        <v>1732754</v>
      </c>
      <c r="E6" s="9">
        <v>0.5404196472458076</v>
      </c>
      <c r="F6" s="9">
        <v>0.06356386831295935</v>
      </c>
    </row>
    <row r="7" spans="1:6" ht="12.75">
      <c r="A7" s="7" t="s">
        <v>125</v>
      </c>
      <c r="B7" s="8">
        <v>1435523</v>
      </c>
      <c r="C7" s="9">
        <v>0.4684028127864251</v>
      </c>
      <c r="D7" s="8">
        <v>1473558</v>
      </c>
      <c r="E7" s="9">
        <v>0.45958035275419234</v>
      </c>
      <c r="F7" s="9">
        <v>0.026494139774646985</v>
      </c>
    </row>
    <row r="8" spans="1:6" ht="12.75">
      <c r="A8" s="10" t="s">
        <v>126</v>
      </c>
      <c r="B8" s="11">
        <v>3064719</v>
      </c>
      <c r="C8" s="12">
        <v>1</v>
      </c>
      <c r="D8" s="11">
        <v>3206312</v>
      </c>
      <c r="E8" s="12">
        <v>1</v>
      </c>
      <c r="F8" s="12">
        <v>0.046200290336379624</v>
      </c>
    </row>
    <row r="9" spans="1:6" ht="12.75">
      <c r="A9" s="13" t="s">
        <v>127</v>
      </c>
      <c r="B9" s="8"/>
      <c r="C9" s="9"/>
      <c r="D9" s="8"/>
      <c r="E9" s="9"/>
      <c r="F9" s="9"/>
    </row>
    <row r="10" spans="1:6" ht="12.75">
      <c r="A10" s="7" t="s">
        <v>128</v>
      </c>
      <c r="B10" s="8">
        <v>1766991</v>
      </c>
      <c r="C10" s="9">
        <v>0.5765588949590484</v>
      </c>
      <c r="D10" s="8">
        <v>1855242</v>
      </c>
      <c r="E10" s="9">
        <v>0.578621793512297</v>
      </c>
      <c r="F10" s="9">
        <v>0.049947792426081605</v>
      </c>
    </row>
    <row r="11" spans="1:6" ht="12.75">
      <c r="A11" s="7" t="s">
        <v>129</v>
      </c>
      <c r="B11" s="8">
        <v>223729</v>
      </c>
      <c r="C11" s="9">
        <v>0.07300147256567405</v>
      </c>
      <c r="D11" s="8">
        <v>233436</v>
      </c>
      <c r="E11" s="9">
        <v>0.07280514185768572</v>
      </c>
      <c r="F11" s="9">
        <v>0.04338731232875492</v>
      </c>
    </row>
    <row r="12" spans="1:6" ht="12.75">
      <c r="A12" s="7" t="s">
        <v>130</v>
      </c>
      <c r="B12" s="8">
        <v>211811</v>
      </c>
      <c r="C12" s="9">
        <v>0.06911269842357488</v>
      </c>
      <c r="D12" s="8">
        <v>218845</v>
      </c>
      <c r="E12" s="9">
        <v>0.06825443063557134</v>
      </c>
      <c r="F12" s="9">
        <v>0.03320885128723239</v>
      </c>
    </row>
    <row r="13" spans="1:6" ht="12.75">
      <c r="A13" s="7" t="s">
        <v>131</v>
      </c>
      <c r="B13" s="8">
        <v>189731</v>
      </c>
      <c r="C13" s="9">
        <v>0.06190812273490653</v>
      </c>
      <c r="D13" s="8">
        <v>203962</v>
      </c>
      <c r="E13" s="9">
        <v>0.06361264904974936</v>
      </c>
      <c r="F13" s="9">
        <v>0.07496653279785814</v>
      </c>
    </row>
    <row r="14" spans="1:6" ht="12.75">
      <c r="A14" s="7" t="s">
        <v>132</v>
      </c>
      <c r="B14" s="8">
        <v>672457</v>
      </c>
      <c r="C14" s="9">
        <v>0.21941881131679608</v>
      </c>
      <c r="D14" s="8">
        <v>694827</v>
      </c>
      <c r="E14" s="9">
        <v>0.2167059849446966</v>
      </c>
      <c r="F14" s="9">
        <v>0.03326453101903759</v>
      </c>
    </row>
    <row r="15" spans="1:6" ht="12.75">
      <c r="A15" s="10" t="s">
        <v>133</v>
      </c>
      <c r="B15" s="11">
        <v>3064719</v>
      </c>
      <c r="C15" s="12">
        <v>1</v>
      </c>
      <c r="D15" s="11">
        <v>3206312</v>
      </c>
      <c r="E15" s="12">
        <v>1</v>
      </c>
      <c r="F15" s="12">
        <v>0.046200290336379624</v>
      </c>
    </row>
    <row r="16" spans="1:6" ht="12.75">
      <c r="A16" s="13" t="s">
        <v>134</v>
      </c>
      <c r="B16" s="8"/>
      <c r="C16" s="9"/>
      <c r="D16" s="8"/>
      <c r="E16" s="9"/>
      <c r="F16" s="9"/>
    </row>
    <row r="17" spans="1:6" ht="12.75">
      <c r="A17" s="7" t="s">
        <v>135</v>
      </c>
      <c r="B17" s="8">
        <v>1386667</v>
      </c>
      <c r="C17" s="9">
        <v>0.8511357749466608</v>
      </c>
      <c r="D17" s="8">
        <v>1469119</v>
      </c>
      <c r="E17" s="9">
        <v>0.8478520320830308</v>
      </c>
      <c r="F17" s="9">
        <v>0.05943535011177614</v>
      </c>
    </row>
    <row r="18" spans="1:6" ht="12.75">
      <c r="A18" s="7" t="s">
        <v>136</v>
      </c>
      <c r="B18" s="8">
        <v>52407</v>
      </c>
      <c r="C18" s="9">
        <v>0.032167400361896296</v>
      </c>
      <c r="D18" s="8">
        <v>54027</v>
      </c>
      <c r="E18" s="9">
        <v>0.031179844340281426</v>
      </c>
      <c r="F18" s="9">
        <v>0.0311873723589029</v>
      </c>
    </row>
    <row r="19" spans="1:6" ht="12.75">
      <c r="A19" s="7" t="s">
        <v>137</v>
      </c>
      <c r="B19" s="8">
        <v>92235</v>
      </c>
      <c r="C19" s="9">
        <v>0.05661381442134648</v>
      </c>
      <c r="D19" s="8">
        <v>102209</v>
      </c>
      <c r="E19" s="9">
        <v>0.05898644585440287</v>
      </c>
      <c r="F19" s="9">
        <v>0.04409961998937595</v>
      </c>
    </row>
    <row r="20" spans="1:6" ht="12.75">
      <c r="A20" s="7" t="s">
        <v>138</v>
      </c>
      <c r="B20" s="8">
        <v>97887</v>
      </c>
      <c r="C20" s="9">
        <v>0.06008301027009642</v>
      </c>
      <c r="D20" s="8">
        <v>107399</v>
      </c>
      <c r="E20" s="9">
        <v>0.06198167772228487</v>
      </c>
      <c r="F20" s="9">
        <v>0.16470919955319863</v>
      </c>
    </row>
    <row r="21" spans="1:6" ht="12.75">
      <c r="A21" s="10" t="s">
        <v>139</v>
      </c>
      <c r="B21" s="11">
        <v>1629196</v>
      </c>
      <c r="C21" s="12">
        <v>1</v>
      </c>
      <c r="D21" s="11">
        <v>1732754</v>
      </c>
      <c r="E21" s="12">
        <v>1</v>
      </c>
      <c r="F21" s="12">
        <v>0.06356386831295935</v>
      </c>
    </row>
    <row r="22" spans="1:6" ht="12.75">
      <c r="A22" s="13" t="s">
        <v>140</v>
      </c>
      <c r="B22" s="8"/>
      <c r="C22" s="9"/>
      <c r="D22" s="8"/>
      <c r="E22" s="9"/>
      <c r="F22" s="9"/>
    </row>
    <row r="23" spans="1:6" ht="12.75">
      <c r="A23" s="7" t="s">
        <v>141</v>
      </c>
      <c r="B23" s="8">
        <v>1056402</v>
      </c>
      <c r="C23" s="9">
        <v>0.6484192202779776</v>
      </c>
      <c r="D23" s="8">
        <v>1124530</v>
      </c>
      <c r="E23" s="9">
        <v>0.6489842181867709</v>
      </c>
      <c r="F23" s="9">
        <v>0.06449060111586302</v>
      </c>
    </row>
    <row r="24" spans="1:6" ht="12.75">
      <c r="A24" s="7" t="s">
        <v>142</v>
      </c>
      <c r="B24" s="8">
        <v>572794</v>
      </c>
      <c r="C24" s="9">
        <v>0.3515807797220224</v>
      </c>
      <c r="D24" s="8">
        <v>608224</v>
      </c>
      <c r="E24" s="9">
        <v>0.3510157818132291</v>
      </c>
      <c r="F24" s="9">
        <v>0.0618546981986543</v>
      </c>
    </row>
    <row r="25" spans="1:6" ht="12.75">
      <c r="A25" s="10" t="s">
        <v>143</v>
      </c>
      <c r="B25" s="11">
        <v>1629196</v>
      </c>
      <c r="C25" s="12">
        <v>1</v>
      </c>
      <c r="D25" s="11">
        <v>1732754</v>
      </c>
      <c r="E25" s="12">
        <v>1</v>
      </c>
      <c r="F25" s="12">
        <v>0.06356386831295935</v>
      </c>
    </row>
    <row r="26" spans="1:6" ht="12.75">
      <c r="A26" s="13" t="s">
        <v>144</v>
      </c>
      <c r="B26" s="8"/>
      <c r="C26" s="9"/>
      <c r="D26" s="8"/>
      <c r="E26" s="9"/>
      <c r="F26" s="9"/>
    </row>
    <row r="27" spans="1:6" ht="12.75">
      <c r="A27" s="7" t="s">
        <v>145</v>
      </c>
      <c r="B27" s="8">
        <v>816560</v>
      </c>
      <c r="C27" s="9">
        <v>0.501204274992082</v>
      </c>
      <c r="D27" s="8">
        <v>871919</v>
      </c>
      <c r="E27" s="9">
        <v>0.5031983766882084</v>
      </c>
      <c r="F27" s="9">
        <v>0.06779538551974129</v>
      </c>
    </row>
    <row r="28" spans="1:6" ht="12.75">
      <c r="A28" s="7" t="s">
        <v>146</v>
      </c>
      <c r="B28" s="8">
        <v>631192</v>
      </c>
      <c r="C28" s="9">
        <v>0.3874254540276308</v>
      </c>
      <c r="D28" s="8">
        <v>666530</v>
      </c>
      <c r="E28" s="9">
        <v>0.3846651053756044</v>
      </c>
      <c r="F28" s="9">
        <v>0.05598613417153575</v>
      </c>
    </row>
    <row r="29" spans="1:6" ht="12.75">
      <c r="A29" s="7" t="s">
        <v>147</v>
      </c>
      <c r="B29" s="8">
        <v>181444</v>
      </c>
      <c r="C29" s="9">
        <v>0.1113702709802872</v>
      </c>
      <c r="D29" s="8">
        <v>194305</v>
      </c>
      <c r="E29" s="9">
        <v>0.11213651793618713</v>
      </c>
      <c r="F29" s="9">
        <v>0.07088137386741922</v>
      </c>
    </row>
    <row r="30" spans="1:6" ht="12.75">
      <c r="A30" s="10" t="s">
        <v>143</v>
      </c>
      <c r="B30" s="11">
        <v>1629196</v>
      </c>
      <c r="C30" s="12">
        <v>1</v>
      </c>
      <c r="D30" s="11">
        <v>1732754</v>
      </c>
      <c r="E30" s="12">
        <v>1</v>
      </c>
      <c r="F30" s="12">
        <v>0.06356386831295935</v>
      </c>
    </row>
    <row r="31" spans="1:6" ht="12.75">
      <c r="A31" s="13" t="s">
        <v>148</v>
      </c>
      <c r="B31" s="8"/>
      <c r="C31" s="9"/>
      <c r="D31" s="8"/>
      <c r="E31" s="9"/>
      <c r="F31" s="9"/>
    </row>
    <row r="32" spans="1:6" ht="12.75">
      <c r="A32" s="7" t="s">
        <v>150</v>
      </c>
      <c r="B32" s="8">
        <v>353863</v>
      </c>
      <c r="C32" s="9">
        <v>0.21720099975693533</v>
      </c>
      <c r="D32" s="8">
        <v>361204</v>
      </c>
      <c r="E32" s="9">
        <v>0.20845659568525018</v>
      </c>
      <c r="F32" s="9">
        <v>0.020745316690357507</v>
      </c>
    </row>
    <row r="33" spans="1:6" ht="12.75">
      <c r="A33" s="7" t="s">
        <v>149</v>
      </c>
      <c r="B33" s="8">
        <v>332063</v>
      </c>
      <c r="C33" s="9">
        <v>0.20382016651157994</v>
      </c>
      <c r="D33" s="8">
        <v>357259</v>
      </c>
      <c r="E33" s="9">
        <v>0.20617987319607978</v>
      </c>
      <c r="F33" s="9">
        <v>0.08303952805221493</v>
      </c>
    </row>
    <row r="34" spans="1:6" ht="12.75">
      <c r="A34" s="7" t="s">
        <v>195</v>
      </c>
      <c r="B34" s="8">
        <v>329867</v>
      </c>
      <c r="C34" s="9">
        <v>0.20247226239200194</v>
      </c>
      <c r="D34" s="8">
        <v>354363</v>
      </c>
      <c r="E34" s="9">
        <v>0.20450854535612095</v>
      </c>
      <c r="F34" s="9">
        <v>0.0671559312540091</v>
      </c>
    </row>
    <row r="35" spans="1:6" ht="12.75">
      <c r="A35" s="7" t="s">
        <v>151</v>
      </c>
      <c r="B35" s="8">
        <v>256065</v>
      </c>
      <c r="C35" s="9">
        <v>0.1571726176592626</v>
      </c>
      <c r="D35" s="8">
        <v>270225</v>
      </c>
      <c r="E35" s="9">
        <v>0.15595116213842242</v>
      </c>
      <c r="F35" s="9">
        <v>0.055298459375549225</v>
      </c>
    </row>
    <row r="36" spans="1:6" ht="12.75">
      <c r="A36" s="7" t="s">
        <v>196</v>
      </c>
      <c r="B36" s="8">
        <v>226247</v>
      </c>
      <c r="C36" s="9">
        <v>0.13887033849825312</v>
      </c>
      <c r="D36" s="8">
        <v>256366</v>
      </c>
      <c r="E36" s="9">
        <v>0.14795291195403387</v>
      </c>
      <c r="F36" s="9">
        <v>0.13312441711934309</v>
      </c>
    </row>
    <row r="37" spans="1:6" ht="12.75">
      <c r="A37" s="7" t="s">
        <v>152</v>
      </c>
      <c r="B37" s="8">
        <v>73308</v>
      </c>
      <c r="C37" s="9">
        <v>0.0449964276858033</v>
      </c>
      <c r="D37" s="8">
        <v>75182</v>
      </c>
      <c r="E37" s="9">
        <v>0.04338873261870987</v>
      </c>
      <c r="F37" s="9">
        <v>0.025563376439133423</v>
      </c>
    </row>
    <row r="38" spans="1:6" ht="12.75">
      <c r="A38" s="7" t="s">
        <v>219</v>
      </c>
      <c r="B38" s="8">
        <v>13283</v>
      </c>
      <c r="C38" s="9">
        <v>0.008153101284314472</v>
      </c>
      <c r="D38" s="8">
        <v>15330</v>
      </c>
      <c r="E38" s="9">
        <v>0.008847187771605203</v>
      </c>
      <c r="F38" s="9">
        <v>0.014023018917846297</v>
      </c>
    </row>
    <row r="39" spans="1:6" ht="12.75">
      <c r="A39" s="7" t="s">
        <v>197</v>
      </c>
      <c r="B39" s="8">
        <v>1584696</v>
      </c>
      <c r="C39" s="9">
        <v>0.9726859137881507</v>
      </c>
      <c r="D39" s="8">
        <v>1689929</v>
      </c>
      <c r="E39" s="9">
        <v>0.9752850087202223</v>
      </c>
      <c r="F39" s="9">
        <v>0.06517237923494723</v>
      </c>
    </row>
    <row r="40" spans="1:6" ht="12.75">
      <c r="A40" s="7" t="s">
        <v>199</v>
      </c>
      <c r="B40" s="8">
        <v>44500</v>
      </c>
      <c r="C40" s="9">
        <v>0.02731408621184928</v>
      </c>
      <c r="D40" s="8">
        <v>42825</v>
      </c>
      <c r="E40" s="9">
        <v>0.02471499127977774</v>
      </c>
      <c r="F40" s="9">
        <v>0.003750146490097306</v>
      </c>
    </row>
    <row r="41" spans="1:6" ht="12.75">
      <c r="A41" s="10" t="s">
        <v>198</v>
      </c>
      <c r="B41" s="11">
        <v>1629196</v>
      </c>
      <c r="C41" s="12">
        <v>1</v>
      </c>
      <c r="D41" s="11">
        <v>1732754</v>
      </c>
      <c r="E41" s="12">
        <v>1</v>
      </c>
      <c r="F41" s="12">
        <v>0.06356386831295935</v>
      </c>
    </row>
    <row r="42" spans="1:6" ht="12.75">
      <c r="A42" s="13" t="s">
        <v>153</v>
      </c>
      <c r="B42" s="8"/>
      <c r="C42" s="9"/>
      <c r="D42" s="8"/>
      <c r="E42" s="9"/>
      <c r="F42" s="9"/>
    </row>
    <row r="43" spans="1:6" ht="12.75">
      <c r="A43" s="7" t="s">
        <v>154</v>
      </c>
      <c r="B43" s="8">
        <v>305726</v>
      </c>
      <c r="C43" s="9"/>
      <c r="D43" s="8">
        <v>19847</v>
      </c>
      <c r="E43" s="9"/>
      <c r="F43" s="9">
        <v>-0.02096487766377264</v>
      </c>
    </row>
    <row r="44" spans="1:6" ht="12.75">
      <c r="A44" s="7" t="s">
        <v>155</v>
      </c>
      <c r="B44" s="8">
        <v>198961</v>
      </c>
      <c r="C44" s="9">
        <v>1</v>
      </c>
      <c r="D44" s="8">
        <v>16323</v>
      </c>
      <c r="E44" s="9">
        <v>0.9999999999999999</v>
      </c>
      <c r="F44" s="9">
        <v>0.21450892857142856</v>
      </c>
    </row>
    <row r="45" spans="1:6" ht="12.75">
      <c r="A45" s="7" t="s">
        <v>156</v>
      </c>
      <c r="B45" s="8">
        <v>142517</v>
      </c>
      <c r="C45" s="9">
        <v>0.7163062107649237</v>
      </c>
      <c r="D45" s="8">
        <v>10224</v>
      </c>
      <c r="E45" s="9">
        <v>0.6263554493659254</v>
      </c>
      <c r="F45" s="9">
        <v>0.12191374958849988</v>
      </c>
    </row>
    <row r="46" spans="1:6" ht="12.75">
      <c r="A46" s="7" t="s">
        <v>157</v>
      </c>
      <c r="B46" s="8">
        <v>50759</v>
      </c>
      <c r="C46" s="9">
        <v>0.2551203502193897</v>
      </c>
      <c r="D46" s="8">
        <v>5203</v>
      </c>
      <c r="E46" s="9">
        <v>0.31875268026710774</v>
      </c>
      <c r="F46" s="9">
        <v>0.3351295868616886</v>
      </c>
    </row>
    <row r="47" spans="1:6" ht="12.75">
      <c r="A47" s="7" t="s">
        <v>158</v>
      </c>
      <c r="B47" s="8">
        <v>5685</v>
      </c>
      <c r="C47" s="9">
        <v>0.028573439015686493</v>
      </c>
      <c r="D47" s="8">
        <v>896</v>
      </c>
      <c r="E47" s="9">
        <v>0.054891870366966855</v>
      </c>
      <c r="F47" s="9">
        <v>1.083720930232558</v>
      </c>
    </row>
    <row r="48" spans="1:6" ht="12.75">
      <c r="A48" s="104" t="s">
        <v>26</v>
      </c>
      <c r="B48" s="105"/>
      <c r="C48" s="105"/>
      <c r="D48" s="105"/>
      <c r="E48" s="105"/>
      <c r="F48" s="106"/>
    </row>
    <row r="49" spans="1:6" ht="23.25" customHeight="1">
      <c r="A49" s="101"/>
      <c r="B49" s="102"/>
      <c r="C49" s="102"/>
      <c r="D49" s="102"/>
      <c r="E49" s="102"/>
      <c r="F49" s="103"/>
    </row>
    <row r="50" spans="1:6" ht="12.75">
      <c r="A50" s="14"/>
      <c r="B50" s="14"/>
      <c r="C50" s="14"/>
      <c r="D50" s="14"/>
      <c r="E50" s="14"/>
      <c r="F50" s="14"/>
    </row>
    <row r="52" ht="12.75">
      <c r="A52" s="75" t="s">
        <v>189</v>
      </c>
    </row>
  </sheetData>
  <sheetProtection/>
  <mergeCells count="8">
    <mergeCell ref="A49:F49"/>
    <mergeCell ref="A48:F48"/>
    <mergeCell ref="A1:F1"/>
    <mergeCell ref="A3:A4"/>
    <mergeCell ref="B3:C3"/>
    <mergeCell ref="A2:F2"/>
    <mergeCell ref="D3:E3"/>
    <mergeCell ref="F3:F4"/>
  </mergeCells>
  <hyperlinks>
    <hyperlink ref="H1" location="Indice!A8" display="Volver"/>
    <hyperlink ref="A52" location="Indice!A8" display="Volver"/>
  </hyperlink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7"/>
  <sheetViews>
    <sheetView showGridLines="0" zoomScale="80" zoomScaleNormal="80" zoomScalePageLayoutView="0" workbookViewId="0" topLeftCell="A1">
      <selection activeCell="A1" sqref="A1:P1"/>
    </sheetView>
  </sheetViews>
  <sheetFormatPr defaultColWidth="11.421875" defaultRowHeight="12.75"/>
  <cols>
    <col min="1" max="1" width="5.8515625" style="3" customWidth="1"/>
    <col min="2" max="2" width="25.140625" style="3" bestFit="1" customWidth="1"/>
    <col min="3" max="15" width="11.421875" style="3" bestFit="1" customWidth="1"/>
    <col min="16" max="16" width="12.28125" style="3" bestFit="1" customWidth="1"/>
    <col min="17" max="17" width="4.57421875" style="3" customWidth="1"/>
    <col min="18" max="16384" width="11.421875" style="3" customWidth="1"/>
  </cols>
  <sheetData>
    <row r="1" spans="1:18" ht="12.75">
      <c r="A1" s="107" t="s">
        <v>27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9"/>
      <c r="R1" s="75" t="s">
        <v>189</v>
      </c>
    </row>
    <row r="2" spans="1:16" ht="13.5" customHeight="1">
      <c r="A2" s="112" t="s">
        <v>221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4"/>
    </row>
    <row r="3" spans="1:16" ht="12.75">
      <c r="A3" s="76" t="s">
        <v>0</v>
      </c>
      <c r="B3" s="77" t="s">
        <v>1</v>
      </c>
      <c r="C3" s="82" t="s">
        <v>222</v>
      </c>
      <c r="D3" s="77" t="s">
        <v>2</v>
      </c>
      <c r="E3" s="77" t="s">
        <v>3</v>
      </c>
      <c r="F3" s="77" t="s">
        <v>4</v>
      </c>
      <c r="G3" s="77" t="s">
        <v>5</v>
      </c>
      <c r="H3" s="77" t="s">
        <v>6</v>
      </c>
      <c r="I3" s="77" t="s">
        <v>7</v>
      </c>
      <c r="J3" s="77" t="s">
        <v>8</v>
      </c>
      <c r="K3" s="77" t="s">
        <v>9</v>
      </c>
      <c r="L3" s="77" t="s">
        <v>10</v>
      </c>
      <c r="M3" s="77" t="s">
        <v>11</v>
      </c>
      <c r="N3" s="77" t="s">
        <v>12</v>
      </c>
      <c r="O3" s="77" t="s">
        <v>13</v>
      </c>
      <c r="P3" s="83" t="s">
        <v>14</v>
      </c>
    </row>
    <row r="4" spans="1:16" ht="12.75">
      <c r="A4" s="15">
        <v>67</v>
      </c>
      <c r="B4" s="16" t="s">
        <v>15</v>
      </c>
      <c r="C4" s="15">
        <v>256065</v>
      </c>
      <c r="D4" s="15">
        <v>257275</v>
      </c>
      <c r="E4" s="15">
        <v>257937</v>
      </c>
      <c r="F4" s="15">
        <v>259021</v>
      </c>
      <c r="G4" s="15">
        <v>258964</v>
      </c>
      <c r="H4" s="15">
        <v>259627</v>
      </c>
      <c r="I4" s="15">
        <v>260291</v>
      </c>
      <c r="J4" s="15">
        <v>261779</v>
      </c>
      <c r="K4" s="15">
        <v>262654</v>
      </c>
      <c r="L4" s="15">
        <v>264703</v>
      </c>
      <c r="M4" s="15">
        <v>267084</v>
      </c>
      <c r="N4" s="15">
        <v>268484</v>
      </c>
      <c r="O4" s="15">
        <v>270225</v>
      </c>
      <c r="P4" s="5">
        <v>262337</v>
      </c>
    </row>
    <row r="5" spans="1:16" ht="12.75">
      <c r="A5" s="7">
        <v>78</v>
      </c>
      <c r="B5" s="17" t="s">
        <v>190</v>
      </c>
      <c r="C5" s="7">
        <v>329867</v>
      </c>
      <c r="D5" s="7">
        <v>332919</v>
      </c>
      <c r="E5" s="7">
        <v>334008</v>
      </c>
      <c r="F5" s="7">
        <v>336577</v>
      </c>
      <c r="G5" s="7">
        <v>338074</v>
      </c>
      <c r="H5" s="7">
        <v>340766</v>
      </c>
      <c r="I5" s="7">
        <v>343075</v>
      </c>
      <c r="J5" s="7">
        <v>346266</v>
      </c>
      <c r="K5" s="7">
        <v>349175</v>
      </c>
      <c r="L5" s="7">
        <v>350251</v>
      </c>
      <c r="M5" s="7">
        <v>352368</v>
      </c>
      <c r="N5" s="7">
        <v>354309</v>
      </c>
      <c r="O5" s="7">
        <v>357259</v>
      </c>
      <c r="P5" s="8">
        <v>344587.25</v>
      </c>
    </row>
    <row r="6" spans="1:16" ht="12.75">
      <c r="A6" s="7">
        <v>80</v>
      </c>
      <c r="B6" s="17" t="s">
        <v>16</v>
      </c>
      <c r="C6" s="7">
        <v>73308</v>
      </c>
      <c r="D6" s="7">
        <v>73477</v>
      </c>
      <c r="E6" s="7">
        <v>73573</v>
      </c>
      <c r="F6" s="7">
        <v>73581</v>
      </c>
      <c r="G6" s="7">
        <v>73717</v>
      </c>
      <c r="H6" s="7">
        <v>73906</v>
      </c>
      <c r="I6" s="7">
        <v>74143</v>
      </c>
      <c r="J6" s="7">
        <v>74377</v>
      </c>
      <c r="K6" s="7">
        <v>74605</v>
      </c>
      <c r="L6" s="7">
        <v>74763</v>
      </c>
      <c r="M6" s="7">
        <v>74970</v>
      </c>
      <c r="N6" s="7">
        <v>75142</v>
      </c>
      <c r="O6" s="7">
        <v>75182</v>
      </c>
      <c r="P6" s="8">
        <v>74286.33333333333</v>
      </c>
    </row>
    <row r="7" spans="1:16" ht="12.75">
      <c r="A7" s="7">
        <v>81</v>
      </c>
      <c r="B7" s="17" t="s">
        <v>17</v>
      </c>
      <c r="C7" s="7">
        <v>13283</v>
      </c>
      <c r="D7" s="7">
        <v>13567</v>
      </c>
      <c r="E7" s="7">
        <v>13554</v>
      </c>
      <c r="F7" s="7">
        <v>13669</v>
      </c>
      <c r="G7" s="7">
        <v>13817</v>
      </c>
      <c r="H7" s="7">
        <v>13867</v>
      </c>
      <c r="I7" s="7">
        <v>13890</v>
      </c>
      <c r="J7" s="7">
        <v>14204</v>
      </c>
      <c r="K7" s="7">
        <v>14238</v>
      </c>
      <c r="L7" s="7">
        <v>14008</v>
      </c>
      <c r="M7" s="7">
        <v>13785</v>
      </c>
      <c r="N7" s="7">
        <v>13826</v>
      </c>
      <c r="O7" s="7">
        <v>13794</v>
      </c>
      <c r="P7" s="8">
        <v>13851.583333333334</v>
      </c>
    </row>
    <row r="8" spans="1:16" ht="12.75">
      <c r="A8" s="7">
        <v>88</v>
      </c>
      <c r="B8" s="17" t="s">
        <v>18</v>
      </c>
      <c r="C8" s="7">
        <v>226247</v>
      </c>
      <c r="D8" s="7">
        <v>228594</v>
      </c>
      <c r="E8" s="7">
        <v>230098</v>
      </c>
      <c r="F8" s="7">
        <v>232385</v>
      </c>
      <c r="G8" s="7">
        <v>234042</v>
      </c>
      <c r="H8" s="7">
        <v>236762</v>
      </c>
      <c r="I8" s="7">
        <v>240122</v>
      </c>
      <c r="J8" s="7">
        <v>243116</v>
      </c>
      <c r="K8" s="7">
        <v>246259</v>
      </c>
      <c r="L8" s="7">
        <v>249021</v>
      </c>
      <c r="M8" s="7">
        <v>251899</v>
      </c>
      <c r="N8" s="7">
        <v>253563</v>
      </c>
      <c r="O8" s="7">
        <v>256366</v>
      </c>
      <c r="P8" s="8">
        <v>241852.25</v>
      </c>
    </row>
    <row r="9" spans="1:16" ht="12.75">
      <c r="A9" s="7">
        <v>99</v>
      </c>
      <c r="B9" s="17" t="s">
        <v>201</v>
      </c>
      <c r="C9" s="7">
        <v>332063</v>
      </c>
      <c r="D9" s="7">
        <v>333342</v>
      </c>
      <c r="E9" s="7">
        <v>334772</v>
      </c>
      <c r="F9" s="7">
        <v>336150</v>
      </c>
      <c r="G9" s="7">
        <v>337423</v>
      </c>
      <c r="H9" s="7">
        <v>339478</v>
      </c>
      <c r="I9" s="7">
        <v>341289</v>
      </c>
      <c r="J9" s="7">
        <v>343174</v>
      </c>
      <c r="K9" s="7">
        <v>345430</v>
      </c>
      <c r="L9" s="7">
        <v>348062</v>
      </c>
      <c r="M9" s="7">
        <v>351189</v>
      </c>
      <c r="N9" s="7">
        <v>353098</v>
      </c>
      <c r="O9" s="7">
        <v>354363</v>
      </c>
      <c r="P9" s="8">
        <v>343147.5</v>
      </c>
    </row>
    <row r="10" spans="1:16" ht="12.75">
      <c r="A10" s="10">
        <v>107</v>
      </c>
      <c r="B10" s="18" t="s">
        <v>200</v>
      </c>
      <c r="C10" s="10">
        <v>353863</v>
      </c>
      <c r="D10" s="10">
        <v>356115</v>
      </c>
      <c r="E10" s="10">
        <v>357756</v>
      </c>
      <c r="F10" s="10">
        <v>360282</v>
      </c>
      <c r="G10" s="10">
        <v>362001</v>
      </c>
      <c r="H10" s="10">
        <v>363834</v>
      </c>
      <c r="I10" s="10">
        <v>366178</v>
      </c>
      <c r="J10" s="10">
        <v>367094</v>
      </c>
      <c r="K10" s="10">
        <v>365438</v>
      </c>
      <c r="L10" s="10">
        <v>362727</v>
      </c>
      <c r="M10" s="10">
        <v>361426</v>
      </c>
      <c r="N10" s="10">
        <v>360897</v>
      </c>
      <c r="O10" s="10">
        <v>361204</v>
      </c>
      <c r="P10" s="11">
        <v>362079.3333333333</v>
      </c>
    </row>
    <row r="11" spans="1:16" ht="12.75" customHeight="1">
      <c r="A11" s="117" t="s">
        <v>19</v>
      </c>
      <c r="B11" s="118"/>
      <c r="C11" s="19">
        <v>1584696</v>
      </c>
      <c r="D11" s="19">
        <v>1595289</v>
      </c>
      <c r="E11" s="19">
        <v>1601698</v>
      </c>
      <c r="F11" s="19">
        <v>1611665</v>
      </c>
      <c r="G11" s="19">
        <v>1618038</v>
      </c>
      <c r="H11" s="19">
        <v>1628240</v>
      </c>
      <c r="I11" s="19">
        <v>1638988</v>
      </c>
      <c r="J11" s="19">
        <v>1650010</v>
      </c>
      <c r="K11" s="19">
        <v>1657799</v>
      </c>
      <c r="L11" s="19">
        <v>1663535</v>
      </c>
      <c r="M11" s="19">
        <v>1672721</v>
      </c>
      <c r="N11" s="19">
        <v>1679319</v>
      </c>
      <c r="O11" s="19">
        <v>1688393</v>
      </c>
      <c r="P11" s="20">
        <v>1642141.25</v>
      </c>
    </row>
    <row r="12" spans="1:16" ht="12.75">
      <c r="A12" s="15">
        <v>62</v>
      </c>
      <c r="B12" s="16" t="s">
        <v>20</v>
      </c>
      <c r="C12" s="15">
        <v>1230</v>
      </c>
      <c r="D12" s="15">
        <v>1227</v>
      </c>
      <c r="E12" s="15">
        <v>1226</v>
      </c>
      <c r="F12" s="15">
        <v>1224</v>
      </c>
      <c r="G12" s="15">
        <v>1219</v>
      </c>
      <c r="H12" s="15">
        <v>1221</v>
      </c>
      <c r="I12" s="15">
        <v>1221</v>
      </c>
      <c r="J12" s="15">
        <v>1221</v>
      </c>
      <c r="K12" s="15">
        <v>1219</v>
      </c>
      <c r="L12" s="15">
        <v>1217</v>
      </c>
      <c r="M12" s="15">
        <v>1216</v>
      </c>
      <c r="N12" s="15">
        <v>1214</v>
      </c>
      <c r="O12" s="15">
        <v>1214</v>
      </c>
      <c r="P12" s="5">
        <v>1219.9166666666667</v>
      </c>
    </row>
    <row r="13" spans="1:16" ht="12.75">
      <c r="A13" s="7">
        <v>63</v>
      </c>
      <c r="B13" s="17" t="s">
        <v>202</v>
      </c>
      <c r="C13" s="7">
        <v>12730</v>
      </c>
      <c r="D13" s="7">
        <v>12708</v>
      </c>
      <c r="E13" s="7">
        <v>12676</v>
      </c>
      <c r="F13" s="7">
        <v>12643</v>
      </c>
      <c r="G13" s="7">
        <v>12621</v>
      </c>
      <c r="H13" s="7">
        <v>12598</v>
      </c>
      <c r="I13" s="7">
        <v>12568</v>
      </c>
      <c r="J13" s="7">
        <v>12533</v>
      </c>
      <c r="K13" s="7">
        <v>12508</v>
      </c>
      <c r="L13" s="7">
        <v>12489</v>
      </c>
      <c r="M13" s="7">
        <v>12462</v>
      </c>
      <c r="N13" s="7">
        <v>12452</v>
      </c>
      <c r="O13" s="7">
        <v>12428</v>
      </c>
      <c r="P13" s="8">
        <v>12557.166666666666</v>
      </c>
    </row>
    <row r="14" spans="1:16" ht="12.75">
      <c r="A14" s="7">
        <v>65</v>
      </c>
      <c r="B14" s="17" t="s">
        <v>21</v>
      </c>
      <c r="C14" s="7">
        <v>12119</v>
      </c>
      <c r="D14" s="7">
        <v>12118</v>
      </c>
      <c r="E14" s="7">
        <v>12126</v>
      </c>
      <c r="F14" s="7">
        <v>12119</v>
      </c>
      <c r="G14" s="7">
        <v>12114</v>
      </c>
      <c r="H14" s="7">
        <v>12156</v>
      </c>
      <c r="I14" s="7">
        <v>12189</v>
      </c>
      <c r="J14" s="7">
        <v>12225</v>
      </c>
      <c r="K14" s="7">
        <v>12220</v>
      </c>
      <c r="L14" s="7">
        <v>12185</v>
      </c>
      <c r="M14" s="7">
        <v>12182</v>
      </c>
      <c r="N14" s="7">
        <v>12163</v>
      </c>
      <c r="O14" s="7">
        <v>12147</v>
      </c>
      <c r="P14" s="8">
        <v>12162</v>
      </c>
    </row>
    <row r="15" spans="1:16" ht="12.75">
      <c r="A15" s="7">
        <v>68</v>
      </c>
      <c r="B15" s="17" t="s">
        <v>22</v>
      </c>
      <c r="C15" s="7">
        <v>2077</v>
      </c>
      <c r="D15" s="7">
        <v>2061</v>
      </c>
      <c r="E15" s="7">
        <v>2057</v>
      </c>
      <c r="F15" s="7">
        <v>2056</v>
      </c>
      <c r="G15" s="7">
        <v>2056</v>
      </c>
      <c r="H15" s="7">
        <v>2047</v>
      </c>
      <c r="I15" s="7">
        <v>2045</v>
      </c>
      <c r="J15" s="7">
        <v>2045</v>
      </c>
      <c r="K15" s="7">
        <v>2042</v>
      </c>
      <c r="L15" s="7">
        <v>2047</v>
      </c>
      <c r="M15" s="7">
        <v>2053</v>
      </c>
      <c r="N15" s="7">
        <v>2047</v>
      </c>
      <c r="O15" s="7">
        <v>2044</v>
      </c>
      <c r="P15" s="8">
        <v>2050</v>
      </c>
    </row>
    <row r="16" spans="1:16" ht="12.75">
      <c r="A16" s="7">
        <v>76</v>
      </c>
      <c r="B16" s="17" t="s">
        <v>203</v>
      </c>
      <c r="C16" s="7">
        <v>15118</v>
      </c>
      <c r="D16" s="7">
        <v>15151</v>
      </c>
      <c r="E16" s="7">
        <v>15168</v>
      </c>
      <c r="F16" s="7">
        <v>15187</v>
      </c>
      <c r="G16" s="7">
        <v>15216</v>
      </c>
      <c r="H16" s="7">
        <v>15224</v>
      </c>
      <c r="I16" s="7">
        <v>15271</v>
      </c>
      <c r="J16" s="7">
        <v>15300</v>
      </c>
      <c r="K16" s="7">
        <v>15306</v>
      </c>
      <c r="L16" s="7">
        <v>15307</v>
      </c>
      <c r="M16" s="7">
        <v>15308</v>
      </c>
      <c r="N16" s="7">
        <v>15307</v>
      </c>
      <c r="O16" s="7">
        <v>15330</v>
      </c>
      <c r="P16" s="8">
        <v>15256.25</v>
      </c>
    </row>
    <row r="17" spans="1:16" ht="12.75">
      <c r="A17" s="10">
        <v>94</v>
      </c>
      <c r="B17" s="18" t="s">
        <v>23</v>
      </c>
      <c r="C17" s="10">
        <v>1226</v>
      </c>
      <c r="D17" s="10">
        <v>1228</v>
      </c>
      <c r="E17" s="10">
        <v>1231</v>
      </c>
      <c r="F17" s="10">
        <v>1219</v>
      </c>
      <c r="G17" s="10">
        <v>1217</v>
      </c>
      <c r="H17" s="10">
        <v>1218</v>
      </c>
      <c r="I17" s="10">
        <v>1212</v>
      </c>
      <c r="J17" s="10">
        <v>1205</v>
      </c>
      <c r="K17" s="10">
        <v>1203</v>
      </c>
      <c r="L17" s="10">
        <v>1202</v>
      </c>
      <c r="M17" s="10">
        <v>1200</v>
      </c>
      <c r="N17" s="10">
        <v>1205</v>
      </c>
      <c r="O17" s="10">
        <v>1198</v>
      </c>
      <c r="P17" s="11">
        <v>1211.5</v>
      </c>
    </row>
    <row r="18" spans="1:16" ht="12.75" customHeight="1">
      <c r="A18" s="119" t="s">
        <v>24</v>
      </c>
      <c r="B18" s="120"/>
      <c r="C18" s="21">
        <v>44500</v>
      </c>
      <c r="D18" s="21">
        <v>44493</v>
      </c>
      <c r="E18" s="21">
        <v>44484</v>
      </c>
      <c r="F18" s="21">
        <v>44448</v>
      </c>
      <c r="G18" s="21">
        <v>44443</v>
      </c>
      <c r="H18" s="21">
        <v>44464</v>
      </c>
      <c r="I18" s="21">
        <v>44506</v>
      </c>
      <c r="J18" s="21">
        <v>44529</v>
      </c>
      <c r="K18" s="21">
        <v>44498</v>
      </c>
      <c r="L18" s="21">
        <v>44447</v>
      </c>
      <c r="M18" s="21">
        <v>44421</v>
      </c>
      <c r="N18" s="21">
        <v>44388</v>
      </c>
      <c r="O18" s="21">
        <v>44361</v>
      </c>
      <c r="P18" s="22">
        <v>44456.833333333336</v>
      </c>
    </row>
    <row r="19" spans="1:16" ht="12.75" customHeight="1">
      <c r="A19" s="121" t="s">
        <v>25</v>
      </c>
      <c r="B19" s="122"/>
      <c r="C19" s="60">
        <v>1629196</v>
      </c>
      <c r="D19" s="60">
        <v>1639782</v>
      </c>
      <c r="E19" s="60">
        <v>1646182</v>
      </c>
      <c r="F19" s="60">
        <v>1656113</v>
      </c>
      <c r="G19" s="60">
        <v>1662481</v>
      </c>
      <c r="H19" s="60">
        <v>1672704</v>
      </c>
      <c r="I19" s="60">
        <v>1683494</v>
      </c>
      <c r="J19" s="60">
        <v>1694539</v>
      </c>
      <c r="K19" s="60">
        <v>1702297</v>
      </c>
      <c r="L19" s="60">
        <v>1707982</v>
      </c>
      <c r="M19" s="60">
        <v>1717142</v>
      </c>
      <c r="N19" s="60">
        <v>1723707</v>
      </c>
      <c r="O19" s="60">
        <v>1732754</v>
      </c>
      <c r="P19" s="65">
        <v>1686598.0833333333</v>
      </c>
    </row>
    <row r="20" spans="1:16" ht="12.75">
      <c r="A20" s="123" t="s">
        <v>26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5"/>
    </row>
    <row r="23" spans="1:16" ht="12.75">
      <c r="A23" s="107" t="s">
        <v>28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9"/>
    </row>
    <row r="24" spans="1:16" ht="12.75">
      <c r="A24" s="112" t="s">
        <v>223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4"/>
    </row>
    <row r="25" spans="1:16" ht="12.75">
      <c r="A25" s="76" t="s">
        <v>0</v>
      </c>
      <c r="B25" s="77" t="s">
        <v>1</v>
      </c>
      <c r="C25" s="82" t="s">
        <v>222</v>
      </c>
      <c r="D25" s="77" t="s">
        <v>2</v>
      </c>
      <c r="E25" s="77" t="s">
        <v>3</v>
      </c>
      <c r="F25" s="77" t="s">
        <v>4</v>
      </c>
      <c r="G25" s="77" t="s">
        <v>5</v>
      </c>
      <c r="H25" s="77" t="s">
        <v>6</v>
      </c>
      <c r="I25" s="77" t="s">
        <v>7</v>
      </c>
      <c r="J25" s="77" t="s">
        <v>8</v>
      </c>
      <c r="K25" s="77" t="s">
        <v>9</v>
      </c>
      <c r="L25" s="77" t="s">
        <v>10</v>
      </c>
      <c r="M25" s="77" t="s">
        <v>11</v>
      </c>
      <c r="N25" s="77" t="s">
        <v>12</v>
      </c>
      <c r="O25" s="77" t="s">
        <v>13</v>
      </c>
      <c r="P25" s="83" t="s">
        <v>14</v>
      </c>
    </row>
    <row r="26" spans="1:16" ht="12.75">
      <c r="A26" s="15">
        <v>67</v>
      </c>
      <c r="B26" s="16" t="s">
        <v>15</v>
      </c>
      <c r="C26" s="15">
        <v>217876</v>
      </c>
      <c r="D26" s="15">
        <v>218057</v>
      </c>
      <c r="E26" s="15">
        <v>218207</v>
      </c>
      <c r="F26" s="15">
        <v>218624</v>
      </c>
      <c r="G26" s="15">
        <v>218507</v>
      </c>
      <c r="H26" s="15">
        <v>218345</v>
      </c>
      <c r="I26" s="15">
        <v>218007</v>
      </c>
      <c r="J26" s="15">
        <v>218229</v>
      </c>
      <c r="K26" s="15">
        <v>218030</v>
      </c>
      <c r="L26" s="15">
        <v>218250</v>
      </c>
      <c r="M26" s="15">
        <v>219097</v>
      </c>
      <c r="N26" s="15">
        <v>219764</v>
      </c>
      <c r="O26" s="15">
        <v>220372</v>
      </c>
      <c r="P26" s="5">
        <v>218624.08333333334</v>
      </c>
    </row>
    <row r="27" spans="1:16" ht="12.75">
      <c r="A27" s="7">
        <v>78</v>
      </c>
      <c r="B27" s="17" t="s">
        <v>190</v>
      </c>
      <c r="C27" s="7">
        <v>284244</v>
      </c>
      <c r="D27" s="7">
        <v>285857</v>
      </c>
      <c r="E27" s="7">
        <v>286059</v>
      </c>
      <c r="F27" s="7">
        <v>287043</v>
      </c>
      <c r="G27" s="7">
        <v>287434</v>
      </c>
      <c r="H27" s="7">
        <v>288494</v>
      </c>
      <c r="I27" s="7">
        <v>289230</v>
      </c>
      <c r="J27" s="7">
        <v>290326</v>
      </c>
      <c r="K27" s="7">
        <v>289744</v>
      </c>
      <c r="L27" s="7">
        <v>289756</v>
      </c>
      <c r="M27" s="7">
        <v>290158</v>
      </c>
      <c r="N27" s="7">
        <v>290828</v>
      </c>
      <c r="O27" s="7">
        <v>291425</v>
      </c>
      <c r="P27" s="8">
        <v>288862.8333333333</v>
      </c>
    </row>
    <row r="28" spans="1:16" ht="12.75">
      <c r="A28" s="7">
        <v>80</v>
      </c>
      <c r="B28" s="17" t="s">
        <v>16</v>
      </c>
      <c r="C28" s="7">
        <v>64148</v>
      </c>
      <c r="D28" s="7">
        <v>64990</v>
      </c>
      <c r="E28" s="7">
        <v>65092</v>
      </c>
      <c r="F28" s="7">
        <v>64931</v>
      </c>
      <c r="G28" s="7">
        <v>64936</v>
      </c>
      <c r="H28" s="7">
        <v>64909</v>
      </c>
      <c r="I28" s="7">
        <v>64823</v>
      </c>
      <c r="J28" s="7">
        <v>64802</v>
      </c>
      <c r="K28" s="7">
        <v>64922</v>
      </c>
      <c r="L28" s="7">
        <v>65059</v>
      </c>
      <c r="M28" s="7">
        <v>65200</v>
      </c>
      <c r="N28" s="7">
        <v>65277</v>
      </c>
      <c r="O28" s="7">
        <v>65335</v>
      </c>
      <c r="P28" s="8">
        <v>65023</v>
      </c>
    </row>
    <row r="29" spans="1:16" ht="12.75">
      <c r="A29" s="7">
        <v>81</v>
      </c>
      <c r="B29" s="17" t="s">
        <v>17</v>
      </c>
      <c r="C29" s="7">
        <v>3990</v>
      </c>
      <c r="D29" s="7">
        <v>3949</v>
      </c>
      <c r="E29" s="7">
        <v>3900</v>
      </c>
      <c r="F29" s="7">
        <v>3879</v>
      </c>
      <c r="G29" s="7">
        <v>3784</v>
      </c>
      <c r="H29" s="7">
        <v>3704</v>
      </c>
      <c r="I29" s="7">
        <v>3598</v>
      </c>
      <c r="J29" s="7">
        <v>3595</v>
      </c>
      <c r="K29" s="7">
        <v>3478</v>
      </c>
      <c r="L29" s="7">
        <v>3365</v>
      </c>
      <c r="M29" s="7">
        <v>3340</v>
      </c>
      <c r="N29" s="7">
        <v>3264</v>
      </c>
      <c r="O29" s="7">
        <v>3175</v>
      </c>
      <c r="P29" s="8">
        <v>3585.9166666666665</v>
      </c>
    </row>
    <row r="30" spans="1:16" ht="12.75">
      <c r="A30" s="7">
        <v>88</v>
      </c>
      <c r="B30" s="17" t="s">
        <v>18</v>
      </c>
      <c r="C30" s="7">
        <v>202959</v>
      </c>
      <c r="D30" s="7">
        <v>204528</v>
      </c>
      <c r="E30" s="7">
        <v>205671</v>
      </c>
      <c r="F30" s="7">
        <v>207144</v>
      </c>
      <c r="G30" s="7">
        <v>208359</v>
      </c>
      <c r="H30" s="7">
        <v>209905</v>
      </c>
      <c r="I30" s="7">
        <v>211796</v>
      </c>
      <c r="J30" s="7">
        <v>213755</v>
      </c>
      <c r="K30" s="7">
        <v>215721</v>
      </c>
      <c r="L30" s="7">
        <v>217997</v>
      </c>
      <c r="M30" s="7">
        <v>219826</v>
      </c>
      <c r="N30" s="7">
        <v>220933</v>
      </c>
      <c r="O30" s="7">
        <v>223066</v>
      </c>
      <c r="P30" s="8">
        <v>213225.08333333334</v>
      </c>
    </row>
    <row r="31" spans="1:16" ht="12.75">
      <c r="A31" s="7">
        <v>99</v>
      </c>
      <c r="B31" s="17" t="s">
        <v>201</v>
      </c>
      <c r="C31" s="7">
        <v>285456</v>
      </c>
      <c r="D31" s="7">
        <v>289242</v>
      </c>
      <c r="E31" s="7">
        <v>289902</v>
      </c>
      <c r="F31" s="7">
        <v>290619</v>
      </c>
      <c r="G31" s="7">
        <v>291045</v>
      </c>
      <c r="H31" s="7">
        <v>291948</v>
      </c>
      <c r="I31" s="7">
        <v>292481</v>
      </c>
      <c r="J31" s="7">
        <v>293206</v>
      </c>
      <c r="K31" s="7">
        <v>294111</v>
      </c>
      <c r="L31" s="7">
        <v>295394</v>
      </c>
      <c r="M31" s="7">
        <v>297050</v>
      </c>
      <c r="N31" s="7">
        <v>297792</v>
      </c>
      <c r="O31" s="7">
        <v>298730</v>
      </c>
      <c r="P31" s="8">
        <v>293460</v>
      </c>
    </row>
    <row r="32" spans="1:16" ht="12.75">
      <c r="A32" s="10">
        <v>107</v>
      </c>
      <c r="B32" s="18" t="s">
        <v>200</v>
      </c>
      <c r="C32" s="10">
        <v>317701</v>
      </c>
      <c r="D32" s="10">
        <v>318930</v>
      </c>
      <c r="E32" s="10">
        <v>318753</v>
      </c>
      <c r="F32" s="10">
        <v>319770</v>
      </c>
      <c r="G32" s="10">
        <v>320803</v>
      </c>
      <c r="H32" s="10">
        <v>322125</v>
      </c>
      <c r="I32" s="10">
        <v>322851</v>
      </c>
      <c r="J32" s="10">
        <v>323184</v>
      </c>
      <c r="K32" s="10">
        <v>322062</v>
      </c>
      <c r="L32" s="10">
        <v>318594</v>
      </c>
      <c r="M32" s="10">
        <v>316172</v>
      </c>
      <c r="N32" s="10">
        <v>315269</v>
      </c>
      <c r="O32" s="10">
        <v>314461</v>
      </c>
      <c r="P32" s="11">
        <v>319414.5</v>
      </c>
    </row>
    <row r="33" spans="1:16" ht="12.75">
      <c r="A33" s="117" t="s">
        <v>19</v>
      </c>
      <c r="B33" s="118"/>
      <c r="C33" s="19">
        <v>1376374</v>
      </c>
      <c r="D33" s="19">
        <v>1385553</v>
      </c>
      <c r="E33" s="19">
        <v>1387584</v>
      </c>
      <c r="F33" s="19">
        <v>1392010</v>
      </c>
      <c r="G33" s="19">
        <v>1394868</v>
      </c>
      <c r="H33" s="19">
        <v>1399430</v>
      </c>
      <c r="I33" s="19">
        <v>1402786</v>
      </c>
      <c r="J33" s="19">
        <v>1407097</v>
      </c>
      <c r="K33" s="19">
        <v>1408068</v>
      </c>
      <c r="L33" s="19">
        <v>1408415</v>
      </c>
      <c r="M33" s="19">
        <v>1410843</v>
      </c>
      <c r="N33" s="19">
        <v>1413127</v>
      </c>
      <c r="O33" s="19">
        <v>1416564</v>
      </c>
      <c r="P33" s="20">
        <v>1402195.4166666667</v>
      </c>
    </row>
    <row r="34" spans="1:16" ht="12.75">
      <c r="A34" s="15">
        <v>62</v>
      </c>
      <c r="B34" s="16" t="s">
        <v>20</v>
      </c>
      <c r="C34" s="15">
        <v>2205</v>
      </c>
      <c r="D34" s="15">
        <v>2151</v>
      </c>
      <c r="E34" s="15">
        <v>2151</v>
      </c>
      <c r="F34" s="15">
        <v>2157</v>
      </c>
      <c r="G34" s="15">
        <v>2150</v>
      </c>
      <c r="H34" s="15">
        <v>2066</v>
      </c>
      <c r="I34" s="15">
        <v>2094</v>
      </c>
      <c r="J34" s="15">
        <v>2113</v>
      </c>
      <c r="K34" s="15">
        <v>2114</v>
      </c>
      <c r="L34" s="15">
        <v>2114</v>
      </c>
      <c r="M34" s="15">
        <v>2114</v>
      </c>
      <c r="N34" s="15">
        <v>2046</v>
      </c>
      <c r="O34" s="15">
        <v>2067</v>
      </c>
      <c r="P34" s="5">
        <v>2111.4166666666665</v>
      </c>
    </row>
    <row r="35" spans="1:16" ht="12.75">
      <c r="A35" s="7">
        <v>63</v>
      </c>
      <c r="B35" s="17" t="s">
        <v>202</v>
      </c>
      <c r="C35" s="7">
        <v>16291</v>
      </c>
      <c r="D35" s="7">
        <v>15950</v>
      </c>
      <c r="E35" s="7">
        <v>15944</v>
      </c>
      <c r="F35" s="7">
        <v>15953</v>
      </c>
      <c r="G35" s="7">
        <v>15943</v>
      </c>
      <c r="H35" s="7">
        <v>15613</v>
      </c>
      <c r="I35" s="7">
        <v>15680</v>
      </c>
      <c r="J35" s="7">
        <v>15682</v>
      </c>
      <c r="K35" s="7">
        <v>15688</v>
      </c>
      <c r="L35" s="7">
        <v>15687</v>
      </c>
      <c r="M35" s="7">
        <v>15395</v>
      </c>
      <c r="N35" s="7">
        <v>15469</v>
      </c>
      <c r="O35" s="7">
        <v>15500</v>
      </c>
      <c r="P35" s="8">
        <v>15708.666666666666</v>
      </c>
    </row>
    <row r="36" spans="1:16" ht="12.75">
      <c r="A36" s="7">
        <v>65</v>
      </c>
      <c r="B36" s="17" t="s">
        <v>21</v>
      </c>
      <c r="C36" s="7">
        <v>22136</v>
      </c>
      <c r="D36" s="7">
        <v>21892</v>
      </c>
      <c r="E36" s="7">
        <v>21827</v>
      </c>
      <c r="F36" s="7">
        <v>21902</v>
      </c>
      <c r="G36" s="7">
        <v>22057</v>
      </c>
      <c r="H36" s="7">
        <v>22184</v>
      </c>
      <c r="I36" s="7">
        <v>21428</v>
      </c>
      <c r="J36" s="7">
        <v>21655</v>
      </c>
      <c r="K36" s="7">
        <v>21727</v>
      </c>
      <c r="L36" s="7">
        <v>21766</v>
      </c>
      <c r="M36" s="7">
        <v>20608</v>
      </c>
      <c r="N36" s="7">
        <v>21301</v>
      </c>
      <c r="O36" s="7">
        <v>21329</v>
      </c>
      <c r="P36" s="8">
        <v>21639.666666666668</v>
      </c>
    </row>
    <row r="37" spans="1:16" ht="12.75">
      <c r="A37" s="7">
        <v>68</v>
      </c>
      <c r="B37" s="17" t="s">
        <v>22</v>
      </c>
      <c r="C37" s="7">
        <v>4169</v>
      </c>
      <c r="D37" s="7">
        <v>4059</v>
      </c>
      <c r="E37" s="7">
        <v>4051</v>
      </c>
      <c r="F37" s="7">
        <v>4053</v>
      </c>
      <c r="G37" s="7">
        <v>4057</v>
      </c>
      <c r="H37" s="7">
        <v>4058</v>
      </c>
      <c r="I37" s="7">
        <v>4070</v>
      </c>
      <c r="J37" s="7">
        <v>4066</v>
      </c>
      <c r="K37" s="7">
        <v>4043</v>
      </c>
      <c r="L37" s="7">
        <v>4041</v>
      </c>
      <c r="M37" s="7">
        <v>4041</v>
      </c>
      <c r="N37" s="7">
        <v>4027</v>
      </c>
      <c r="O37" s="7">
        <v>4021</v>
      </c>
      <c r="P37" s="8">
        <v>4048.9166666666665</v>
      </c>
    </row>
    <row r="38" spans="1:16" ht="12.75">
      <c r="A38" s="7">
        <v>76</v>
      </c>
      <c r="B38" s="17" t="s">
        <v>203</v>
      </c>
      <c r="C38" s="7">
        <v>12240</v>
      </c>
      <c r="D38" s="7">
        <v>12259</v>
      </c>
      <c r="E38" s="7">
        <v>12147</v>
      </c>
      <c r="F38" s="7">
        <v>12150</v>
      </c>
      <c r="G38" s="7">
        <v>12163</v>
      </c>
      <c r="H38" s="7">
        <v>12155</v>
      </c>
      <c r="I38" s="7">
        <v>11964</v>
      </c>
      <c r="J38" s="7">
        <v>11980</v>
      </c>
      <c r="K38" s="7">
        <v>12001</v>
      </c>
      <c r="L38" s="7">
        <v>12012</v>
      </c>
      <c r="M38" s="7">
        <v>12041</v>
      </c>
      <c r="N38" s="7">
        <v>12057</v>
      </c>
      <c r="O38" s="7">
        <v>12070</v>
      </c>
      <c r="P38" s="8">
        <v>12083.25</v>
      </c>
    </row>
    <row r="39" spans="1:16" ht="12.75">
      <c r="A39" s="10">
        <v>94</v>
      </c>
      <c r="B39" s="18" t="s">
        <v>23</v>
      </c>
      <c r="C39" s="10">
        <v>2108</v>
      </c>
      <c r="D39" s="10">
        <v>2115</v>
      </c>
      <c r="E39" s="10">
        <v>2122</v>
      </c>
      <c r="F39" s="10">
        <v>2111</v>
      </c>
      <c r="G39" s="10">
        <v>2107</v>
      </c>
      <c r="H39" s="10">
        <v>2119</v>
      </c>
      <c r="I39" s="10">
        <v>2066</v>
      </c>
      <c r="J39" s="10">
        <v>2067</v>
      </c>
      <c r="K39" s="10">
        <v>2065</v>
      </c>
      <c r="L39" s="10">
        <v>2062</v>
      </c>
      <c r="M39" s="10">
        <v>2063</v>
      </c>
      <c r="N39" s="10">
        <v>2010</v>
      </c>
      <c r="O39" s="10">
        <v>2007</v>
      </c>
      <c r="P39" s="11">
        <v>2076.1666666666665</v>
      </c>
    </row>
    <row r="40" spans="1:16" ht="12.75">
      <c r="A40" s="119" t="s">
        <v>24</v>
      </c>
      <c r="B40" s="120"/>
      <c r="C40" s="21">
        <v>59149</v>
      </c>
      <c r="D40" s="21">
        <v>58426</v>
      </c>
      <c r="E40" s="21">
        <v>58242</v>
      </c>
      <c r="F40" s="21">
        <v>58326</v>
      </c>
      <c r="G40" s="21">
        <v>58477</v>
      </c>
      <c r="H40" s="21">
        <v>58195</v>
      </c>
      <c r="I40" s="21">
        <v>57302</v>
      </c>
      <c r="J40" s="21">
        <v>57563</v>
      </c>
      <c r="K40" s="21">
        <v>57638</v>
      </c>
      <c r="L40" s="21">
        <v>57682</v>
      </c>
      <c r="M40" s="21">
        <v>56262</v>
      </c>
      <c r="N40" s="21">
        <v>56910</v>
      </c>
      <c r="O40" s="21">
        <v>56994</v>
      </c>
      <c r="P40" s="22">
        <v>57668.083333333336</v>
      </c>
    </row>
    <row r="41" spans="1:16" ht="12.75">
      <c r="A41" s="121" t="s">
        <v>25</v>
      </c>
      <c r="B41" s="122"/>
      <c r="C41" s="60">
        <v>1435523</v>
      </c>
      <c r="D41" s="60">
        <v>1443979</v>
      </c>
      <c r="E41" s="60">
        <v>1445826</v>
      </c>
      <c r="F41" s="60">
        <v>1450336</v>
      </c>
      <c r="G41" s="60">
        <v>1453345</v>
      </c>
      <c r="H41" s="60">
        <v>1457625</v>
      </c>
      <c r="I41" s="60">
        <v>1460088</v>
      </c>
      <c r="J41" s="60">
        <v>1464660</v>
      </c>
      <c r="K41" s="60">
        <v>1465706</v>
      </c>
      <c r="L41" s="60">
        <v>1466097</v>
      </c>
      <c r="M41" s="60">
        <v>1467105</v>
      </c>
      <c r="N41" s="60">
        <v>1470037</v>
      </c>
      <c r="O41" s="60">
        <v>1473558</v>
      </c>
      <c r="P41" s="65">
        <v>1459863.5</v>
      </c>
    </row>
    <row r="42" spans="1:16" ht="12.75">
      <c r="A42" s="123" t="s">
        <v>26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5"/>
    </row>
    <row r="45" spans="1:16" ht="12.75">
      <c r="A45" s="107" t="s">
        <v>29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9"/>
    </row>
    <row r="46" spans="1:16" ht="12.75">
      <c r="A46" s="112" t="s">
        <v>224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4"/>
    </row>
    <row r="47" spans="1:16" ht="12.75">
      <c r="A47" s="76" t="s">
        <v>0</v>
      </c>
      <c r="B47" s="77" t="s">
        <v>1</v>
      </c>
      <c r="C47" s="82" t="s">
        <v>222</v>
      </c>
      <c r="D47" s="77" t="s">
        <v>2</v>
      </c>
      <c r="E47" s="77" t="s">
        <v>3</v>
      </c>
      <c r="F47" s="77" t="s">
        <v>4</v>
      </c>
      <c r="G47" s="77" t="s">
        <v>5</v>
      </c>
      <c r="H47" s="77" t="s">
        <v>6</v>
      </c>
      <c r="I47" s="77" t="s">
        <v>7</v>
      </c>
      <c r="J47" s="77" t="s">
        <v>8</v>
      </c>
      <c r="K47" s="77" t="s">
        <v>9</v>
      </c>
      <c r="L47" s="77" t="s">
        <v>10</v>
      </c>
      <c r="M47" s="77" t="s">
        <v>11</v>
      </c>
      <c r="N47" s="77" t="s">
        <v>12</v>
      </c>
      <c r="O47" s="77" t="s">
        <v>13</v>
      </c>
      <c r="P47" s="83" t="s">
        <v>14</v>
      </c>
    </row>
    <row r="48" spans="1:16" ht="12.75">
      <c r="A48" s="15">
        <v>67</v>
      </c>
      <c r="B48" s="16" t="s">
        <v>15</v>
      </c>
      <c r="C48" s="15">
        <v>473941</v>
      </c>
      <c r="D48" s="15">
        <v>475332</v>
      </c>
      <c r="E48" s="15">
        <v>476144</v>
      </c>
      <c r="F48" s="15">
        <v>477645</v>
      </c>
      <c r="G48" s="15">
        <v>477471</v>
      </c>
      <c r="H48" s="15">
        <v>477972</v>
      </c>
      <c r="I48" s="15">
        <v>478298</v>
      </c>
      <c r="J48" s="15">
        <v>480008</v>
      </c>
      <c r="K48" s="15">
        <v>480684</v>
      </c>
      <c r="L48" s="15">
        <v>482953</v>
      </c>
      <c r="M48" s="15">
        <v>486181</v>
      </c>
      <c r="N48" s="15">
        <v>488248</v>
      </c>
      <c r="O48" s="15">
        <v>490597</v>
      </c>
      <c r="P48" s="5">
        <v>480961.0833333333</v>
      </c>
    </row>
    <row r="49" spans="1:16" ht="12.75">
      <c r="A49" s="7">
        <v>78</v>
      </c>
      <c r="B49" s="17" t="s">
        <v>190</v>
      </c>
      <c r="C49" s="7">
        <v>614111</v>
      </c>
      <c r="D49" s="7">
        <v>618776</v>
      </c>
      <c r="E49" s="7">
        <v>620067</v>
      </c>
      <c r="F49" s="7">
        <v>623620</v>
      </c>
      <c r="G49" s="7">
        <v>625508</v>
      </c>
      <c r="H49" s="7">
        <v>629260</v>
      </c>
      <c r="I49" s="7">
        <v>632305</v>
      </c>
      <c r="J49" s="7">
        <v>636592</v>
      </c>
      <c r="K49" s="7">
        <v>638919</v>
      </c>
      <c r="L49" s="7">
        <v>640007</v>
      </c>
      <c r="M49" s="7">
        <v>642526</v>
      </c>
      <c r="N49" s="7">
        <v>645137</v>
      </c>
      <c r="O49" s="7">
        <v>648684</v>
      </c>
      <c r="P49" s="8">
        <v>633450.0833333334</v>
      </c>
    </row>
    <row r="50" spans="1:16" ht="12.75">
      <c r="A50" s="7">
        <v>80</v>
      </c>
      <c r="B50" s="17" t="s">
        <v>16</v>
      </c>
      <c r="C50" s="7">
        <v>137456</v>
      </c>
      <c r="D50" s="7">
        <v>138467</v>
      </c>
      <c r="E50" s="7">
        <v>138665</v>
      </c>
      <c r="F50" s="7">
        <v>138512</v>
      </c>
      <c r="G50" s="7">
        <v>138653</v>
      </c>
      <c r="H50" s="7">
        <v>138815</v>
      </c>
      <c r="I50" s="7">
        <v>138966</v>
      </c>
      <c r="J50" s="7">
        <v>139179</v>
      </c>
      <c r="K50" s="7">
        <v>139527</v>
      </c>
      <c r="L50" s="7">
        <v>139822</v>
      </c>
      <c r="M50" s="7">
        <v>140170</v>
      </c>
      <c r="N50" s="7">
        <v>140419</v>
      </c>
      <c r="O50" s="7">
        <v>140517</v>
      </c>
      <c r="P50" s="8">
        <v>139309.33333333334</v>
      </c>
    </row>
    <row r="51" spans="1:16" ht="12.75">
      <c r="A51" s="7">
        <v>81</v>
      </c>
      <c r="B51" s="17" t="s">
        <v>17</v>
      </c>
      <c r="C51" s="7">
        <v>17273</v>
      </c>
      <c r="D51" s="7">
        <v>17516</v>
      </c>
      <c r="E51" s="7">
        <v>17454</v>
      </c>
      <c r="F51" s="7">
        <v>17548</v>
      </c>
      <c r="G51" s="7">
        <v>17601</v>
      </c>
      <c r="H51" s="7">
        <v>17571</v>
      </c>
      <c r="I51" s="7">
        <v>17488</v>
      </c>
      <c r="J51" s="7">
        <v>17799</v>
      </c>
      <c r="K51" s="7">
        <v>17716</v>
      </c>
      <c r="L51" s="7">
        <v>17373</v>
      </c>
      <c r="M51" s="7">
        <v>17125</v>
      </c>
      <c r="N51" s="7">
        <v>17090</v>
      </c>
      <c r="O51" s="7">
        <v>16969</v>
      </c>
      <c r="P51" s="8">
        <v>17437.5</v>
      </c>
    </row>
    <row r="52" spans="1:16" ht="12.75">
      <c r="A52" s="7">
        <v>88</v>
      </c>
      <c r="B52" s="17" t="s">
        <v>18</v>
      </c>
      <c r="C52" s="7">
        <v>429206</v>
      </c>
      <c r="D52" s="7">
        <v>433122</v>
      </c>
      <c r="E52" s="7">
        <v>435769</v>
      </c>
      <c r="F52" s="7">
        <v>439529</v>
      </c>
      <c r="G52" s="7">
        <v>442401</v>
      </c>
      <c r="H52" s="7">
        <v>446667</v>
      </c>
      <c r="I52" s="7">
        <v>451918</v>
      </c>
      <c r="J52" s="7">
        <v>456871</v>
      </c>
      <c r="K52" s="7">
        <v>461980</v>
      </c>
      <c r="L52" s="7">
        <v>467018</v>
      </c>
      <c r="M52" s="7">
        <v>471725</v>
      </c>
      <c r="N52" s="7">
        <v>474496</v>
      </c>
      <c r="O52" s="7">
        <v>479432</v>
      </c>
      <c r="P52" s="8">
        <v>455077.3333333333</v>
      </c>
    </row>
    <row r="53" spans="1:16" ht="12.75">
      <c r="A53" s="7">
        <v>99</v>
      </c>
      <c r="B53" s="17" t="s">
        <v>201</v>
      </c>
      <c r="C53" s="7">
        <v>617519</v>
      </c>
      <c r="D53" s="7">
        <v>622584</v>
      </c>
      <c r="E53" s="7">
        <v>624674</v>
      </c>
      <c r="F53" s="7">
        <v>626769</v>
      </c>
      <c r="G53" s="7">
        <v>628468</v>
      </c>
      <c r="H53" s="7">
        <v>631426</v>
      </c>
      <c r="I53" s="7">
        <v>633770</v>
      </c>
      <c r="J53" s="7">
        <v>636380</v>
      </c>
      <c r="K53" s="7">
        <v>639541</v>
      </c>
      <c r="L53" s="7">
        <v>643456</v>
      </c>
      <c r="M53" s="7">
        <v>648239</v>
      </c>
      <c r="N53" s="7">
        <v>650890</v>
      </c>
      <c r="O53" s="7">
        <v>653093</v>
      </c>
      <c r="P53" s="8">
        <v>636607.5</v>
      </c>
    </row>
    <row r="54" spans="1:16" ht="12.75">
      <c r="A54" s="10">
        <v>107</v>
      </c>
      <c r="B54" s="18" t="s">
        <v>200</v>
      </c>
      <c r="C54" s="10">
        <v>671564</v>
      </c>
      <c r="D54" s="10">
        <v>675045</v>
      </c>
      <c r="E54" s="10">
        <v>676509</v>
      </c>
      <c r="F54" s="10">
        <v>680052</v>
      </c>
      <c r="G54" s="10">
        <v>682804</v>
      </c>
      <c r="H54" s="10">
        <v>685959</v>
      </c>
      <c r="I54" s="10">
        <v>689029</v>
      </c>
      <c r="J54" s="10">
        <v>690278</v>
      </c>
      <c r="K54" s="10">
        <v>687500</v>
      </c>
      <c r="L54" s="10">
        <v>681321</v>
      </c>
      <c r="M54" s="10">
        <v>677598</v>
      </c>
      <c r="N54" s="10">
        <v>676166</v>
      </c>
      <c r="O54" s="10">
        <v>675665</v>
      </c>
      <c r="P54" s="11">
        <v>681493.8333333334</v>
      </c>
    </row>
    <row r="55" spans="1:16" ht="12.75">
      <c r="A55" s="117" t="s">
        <v>19</v>
      </c>
      <c r="B55" s="118"/>
      <c r="C55" s="19">
        <v>2961070</v>
      </c>
      <c r="D55" s="19">
        <v>2980842</v>
      </c>
      <c r="E55" s="19">
        <v>2989282</v>
      </c>
      <c r="F55" s="19">
        <v>3003675</v>
      </c>
      <c r="G55" s="19">
        <v>3012906</v>
      </c>
      <c r="H55" s="19">
        <v>3027670</v>
      </c>
      <c r="I55" s="19">
        <v>3041774</v>
      </c>
      <c r="J55" s="19">
        <v>3057107</v>
      </c>
      <c r="K55" s="19">
        <v>3065867</v>
      </c>
      <c r="L55" s="19">
        <v>3071950</v>
      </c>
      <c r="M55" s="19">
        <v>3083564</v>
      </c>
      <c r="N55" s="19">
        <v>3092446</v>
      </c>
      <c r="O55" s="19">
        <v>3104957</v>
      </c>
      <c r="P55" s="20">
        <v>3044336.6666666665</v>
      </c>
    </row>
    <row r="56" spans="1:16" ht="12.75">
      <c r="A56" s="15">
        <v>62</v>
      </c>
      <c r="B56" s="16" t="s">
        <v>20</v>
      </c>
      <c r="C56" s="15">
        <v>3435</v>
      </c>
      <c r="D56" s="15">
        <v>3378</v>
      </c>
      <c r="E56" s="15">
        <v>3377</v>
      </c>
      <c r="F56" s="15">
        <v>3381</v>
      </c>
      <c r="G56" s="15">
        <v>3369</v>
      </c>
      <c r="H56" s="15">
        <v>3287</v>
      </c>
      <c r="I56" s="15">
        <v>3315</v>
      </c>
      <c r="J56" s="15">
        <v>3334</v>
      </c>
      <c r="K56" s="15">
        <v>3333</v>
      </c>
      <c r="L56" s="15">
        <v>3331</v>
      </c>
      <c r="M56" s="15">
        <v>3330</v>
      </c>
      <c r="N56" s="15">
        <v>3260</v>
      </c>
      <c r="O56" s="15">
        <v>3281</v>
      </c>
      <c r="P56" s="5">
        <v>3331.3333333333335</v>
      </c>
    </row>
    <row r="57" spans="1:16" ht="12.75">
      <c r="A57" s="7">
        <v>63</v>
      </c>
      <c r="B57" s="17" t="s">
        <v>202</v>
      </c>
      <c r="C57" s="7">
        <v>29021</v>
      </c>
      <c r="D57" s="7">
        <v>28658</v>
      </c>
      <c r="E57" s="7">
        <v>28620</v>
      </c>
      <c r="F57" s="7">
        <v>28596</v>
      </c>
      <c r="G57" s="7">
        <v>28564</v>
      </c>
      <c r="H57" s="7">
        <v>28211</v>
      </c>
      <c r="I57" s="7">
        <v>28248</v>
      </c>
      <c r="J57" s="7">
        <v>28215</v>
      </c>
      <c r="K57" s="7">
        <v>28196</v>
      </c>
      <c r="L57" s="7">
        <v>28176</v>
      </c>
      <c r="M57" s="7">
        <v>27857</v>
      </c>
      <c r="N57" s="7">
        <v>27921</v>
      </c>
      <c r="O57" s="7">
        <v>27928</v>
      </c>
      <c r="P57" s="8">
        <v>28265.833333333332</v>
      </c>
    </row>
    <row r="58" spans="1:16" ht="12.75">
      <c r="A58" s="7">
        <v>65</v>
      </c>
      <c r="B58" s="17" t="s">
        <v>21</v>
      </c>
      <c r="C58" s="7">
        <v>34255</v>
      </c>
      <c r="D58" s="7">
        <v>34010</v>
      </c>
      <c r="E58" s="7">
        <v>33953</v>
      </c>
      <c r="F58" s="7">
        <v>34021</v>
      </c>
      <c r="G58" s="7">
        <v>34171</v>
      </c>
      <c r="H58" s="7">
        <v>34340</v>
      </c>
      <c r="I58" s="7">
        <v>33617</v>
      </c>
      <c r="J58" s="7">
        <v>33880</v>
      </c>
      <c r="K58" s="7">
        <v>33947</v>
      </c>
      <c r="L58" s="7">
        <v>33951</v>
      </c>
      <c r="M58" s="7">
        <v>32790</v>
      </c>
      <c r="N58" s="7">
        <v>33464</v>
      </c>
      <c r="O58" s="7">
        <v>33476</v>
      </c>
      <c r="P58" s="8">
        <v>33801.666666666664</v>
      </c>
    </row>
    <row r="59" spans="1:16" ht="12.75">
      <c r="A59" s="7">
        <v>68</v>
      </c>
      <c r="B59" s="17" t="s">
        <v>22</v>
      </c>
      <c r="C59" s="7">
        <v>6246</v>
      </c>
      <c r="D59" s="7">
        <v>6120</v>
      </c>
      <c r="E59" s="7">
        <v>6108</v>
      </c>
      <c r="F59" s="7">
        <v>6109</v>
      </c>
      <c r="G59" s="7">
        <v>6113</v>
      </c>
      <c r="H59" s="7">
        <v>6105</v>
      </c>
      <c r="I59" s="7">
        <v>6115</v>
      </c>
      <c r="J59" s="7">
        <v>6111</v>
      </c>
      <c r="K59" s="7">
        <v>6085</v>
      </c>
      <c r="L59" s="7">
        <v>6088</v>
      </c>
      <c r="M59" s="7">
        <v>6094</v>
      </c>
      <c r="N59" s="7">
        <v>6074</v>
      </c>
      <c r="O59" s="7">
        <v>6065</v>
      </c>
      <c r="P59" s="8">
        <v>6098.916666666667</v>
      </c>
    </row>
    <row r="60" spans="1:16" ht="12.75">
      <c r="A60" s="7">
        <v>76</v>
      </c>
      <c r="B60" s="17" t="s">
        <v>203</v>
      </c>
      <c r="C60" s="7">
        <v>27358</v>
      </c>
      <c r="D60" s="7">
        <v>27410</v>
      </c>
      <c r="E60" s="7">
        <v>27315</v>
      </c>
      <c r="F60" s="7">
        <v>27337</v>
      </c>
      <c r="G60" s="7">
        <v>27379</v>
      </c>
      <c r="H60" s="7">
        <v>27379</v>
      </c>
      <c r="I60" s="7">
        <v>27235</v>
      </c>
      <c r="J60" s="7">
        <v>27280</v>
      </c>
      <c r="K60" s="7">
        <v>27307</v>
      </c>
      <c r="L60" s="7">
        <v>27319</v>
      </c>
      <c r="M60" s="7">
        <v>27349</v>
      </c>
      <c r="N60" s="7">
        <v>27364</v>
      </c>
      <c r="O60" s="7">
        <v>27400</v>
      </c>
      <c r="P60" s="8">
        <v>27339.5</v>
      </c>
    </row>
    <row r="61" spans="1:16" ht="12.75">
      <c r="A61" s="10">
        <v>94</v>
      </c>
      <c r="B61" s="18" t="s">
        <v>23</v>
      </c>
      <c r="C61" s="10">
        <v>3334</v>
      </c>
      <c r="D61" s="10">
        <v>3343</v>
      </c>
      <c r="E61" s="10">
        <v>3353</v>
      </c>
      <c r="F61" s="10">
        <v>3330</v>
      </c>
      <c r="G61" s="10">
        <v>3324</v>
      </c>
      <c r="H61" s="10">
        <v>3337</v>
      </c>
      <c r="I61" s="10">
        <v>3278</v>
      </c>
      <c r="J61" s="10">
        <v>3272</v>
      </c>
      <c r="K61" s="10">
        <v>3268</v>
      </c>
      <c r="L61" s="10">
        <v>3264</v>
      </c>
      <c r="M61" s="10">
        <v>3263</v>
      </c>
      <c r="N61" s="10">
        <v>3215</v>
      </c>
      <c r="O61" s="10">
        <v>3205</v>
      </c>
      <c r="P61" s="11">
        <v>3287.6666666666665</v>
      </c>
    </row>
    <row r="62" spans="1:16" ht="12.75">
      <c r="A62" s="119" t="s">
        <v>24</v>
      </c>
      <c r="B62" s="120"/>
      <c r="C62" s="21">
        <v>103649</v>
      </c>
      <c r="D62" s="21">
        <v>102919</v>
      </c>
      <c r="E62" s="21">
        <v>102726</v>
      </c>
      <c r="F62" s="21">
        <v>102774</v>
      </c>
      <c r="G62" s="21">
        <v>102920</v>
      </c>
      <c r="H62" s="21">
        <v>102659</v>
      </c>
      <c r="I62" s="21">
        <v>101808</v>
      </c>
      <c r="J62" s="21">
        <v>102092</v>
      </c>
      <c r="K62" s="21">
        <v>102136</v>
      </c>
      <c r="L62" s="21">
        <v>102129</v>
      </c>
      <c r="M62" s="21">
        <v>100683</v>
      </c>
      <c r="N62" s="21">
        <v>101298</v>
      </c>
      <c r="O62" s="21">
        <v>101355</v>
      </c>
      <c r="P62" s="22">
        <v>102124.91666666667</v>
      </c>
    </row>
    <row r="63" spans="1:16" ht="12.75">
      <c r="A63" s="121" t="s">
        <v>25</v>
      </c>
      <c r="B63" s="122"/>
      <c r="C63" s="60">
        <v>3064719</v>
      </c>
      <c r="D63" s="60">
        <v>3083761</v>
      </c>
      <c r="E63" s="60">
        <v>3092008</v>
      </c>
      <c r="F63" s="60">
        <v>3106449</v>
      </c>
      <c r="G63" s="60">
        <v>3115826</v>
      </c>
      <c r="H63" s="60">
        <v>3130329</v>
      </c>
      <c r="I63" s="60">
        <v>3143582</v>
      </c>
      <c r="J63" s="60">
        <v>3159199</v>
      </c>
      <c r="K63" s="60">
        <v>3168003</v>
      </c>
      <c r="L63" s="60">
        <v>3174079</v>
      </c>
      <c r="M63" s="60">
        <v>3184247</v>
      </c>
      <c r="N63" s="60">
        <v>3193744</v>
      </c>
      <c r="O63" s="60">
        <v>3206312</v>
      </c>
      <c r="P63" s="65">
        <v>3146461.5833333335</v>
      </c>
    </row>
    <row r="64" spans="1:16" ht="12.75">
      <c r="A64" s="123" t="s">
        <v>26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5"/>
    </row>
    <row r="67" ht="12.75">
      <c r="B67" s="75" t="s">
        <v>189</v>
      </c>
    </row>
  </sheetData>
  <sheetProtection/>
  <mergeCells count="18">
    <mergeCell ref="A63:B63"/>
    <mergeCell ref="A64:P64"/>
    <mergeCell ref="A42:P42"/>
    <mergeCell ref="A45:P45"/>
    <mergeCell ref="A46:P46"/>
    <mergeCell ref="A55:B55"/>
    <mergeCell ref="A41:B41"/>
    <mergeCell ref="A62:B62"/>
    <mergeCell ref="A19:B19"/>
    <mergeCell ref="A20:P20"/>
    <mergeCell ref="A23:P23"/>
    <mergeCell ref="A24:P24"/>
    <mergeCell ref="A1:P1"/>
    <mergeCell ref="A2:P2"/>
    <mergeCell ref="A11:B11"/>
    <mergeCell ref="A18:B18"/>
    <mergeCell ref="A33:B33"/>
    <mergeCell ref="A40:B40"/>
  </mergeCells>
  <hyperlinks>
    <hyperlink ref="R1" location="Indice!A8" display="Volver"/>
    <hyperlink ref="B67" location="Indice!A8" display="Volver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="80" zoomScaleNormal="80" zoomScalePageLayoutView="0" workbookViewId="0" topLeftCell="A1">
      <selection activeCell="A1" sqref="A1:J1"/>
    </sheetView>
  </sheetViews>
  <sheetFormatPr defaultColWidth="11.421875" defaultRowHeight="12.75"/>
  <cols>
    <col min="1" max="1" width="5.8515625" style="3" customWidth="1"/>
    <col min="2" max="2" width="25.140625" style="3" bestFit="1" customWidth="1"/>
    <col min="3" max="4" width="11.421875" style="3" bestFit="1" customWidth="1"/>
    <col min="5" max="6" width="9.7109375" style="3" customWidth="1"/>
    <col min="7" max="8" width="11.421875" style="3" bestFit="1" customWidth="1"/>
    <col min="9" max="10" width="9.7109375" style="3" customWidth="1"/>
    <col min="11" max="11" width="5.00390625" style="3" customWidth="1"/>
    <col min="12" max="16384" width="11.421875" style="3" customWidth="1"/>
  </cols>
  <sheetData>
    <row r="1" spans="1:12" ht="12.75">
      <c r="A1" s="107" t="s">
        <v>161</v>
      </c>
      <c r="B1" s="108"/>
      <c r="C1" s="108"/>
      <c r="D1" s="108"/>
      <c r="E1" s="108"/>
      <c r="F1" s="108"/>
      <c r="G1" s="108"/>
      <c r="H1" s="108"/>
      <c r="I1" s="108"/>
      <c r="J1" s="109"/>
      <c r="L1" s="75" t="s">
        <v>189</v>
      </c>
    </row>
    <row r="2" spans="1:10" ht="12.75">
      <c r="A2" s="128" t="s">
        <v>54</v>
      </c>
      <c r="B2" s="129"/>
      <c r="C2" s="129"/>
      <c r="D2" s="129"/>
      <c r="E2" s="129"/>
      <c r="F2" s="129"/>
      <c r="G2" s="129"/>
      <c r="H2" s="129"/>
      <c r="I2" s="129"/>
      <c r="J2" s="130"/>
    </row>
    <row r="3" spans="1:10" ht="13.5" customHeight="1">
      <c r="A3" s="112" t="s">
        <v>55</v>
      </c>
      <c r="B3" s="113"/>
      <c r="C3" s="113"/>
      <c r="D3" s="113"/>
      <c r="E3" s="113"/>
      <c r="F3" s="113"/>
      <c r="G3" s="113"/>
      <c r="H3" s="113"/>
      <c r="I3" s="113"/>
      <c r="J3" s="114"/>
    </row>
    <row r="4" spans="1:10" ht="13.5" customHeight="1">
      <c r="A4" s="110" t="s">
        <v>0</v>
      </c>
      <c r="B4" s="132" t="s">
        <v>1</v>
      </c>
      <c r="C4" s="126" t="s">
        <v>30</v>
      </c>
      <c r="D4" s="126"/>
      <c r="E4" s="126"/>
      <c r="F4" s="126"/>
      <c r="G4" s="126" t="s">
        <v>31</v>
      </c>
      <c r="H4" s="126"/>
      <c r="I4" s="126"/>
      <c r="J4" s="127"/>
    </row>
    <row r="5" spans="1:10" ht="13.5" customHeight="1">
      <c r="A5" s="110"/>
      <c r="B5" s="132"/>
      <c r="C5" s="84" t="s">
        <v>13</v>
      </c>
      <c r="D5" s="84" t="s">
        <v>13</v>
      </c>
      <c r="E5" s="126" t="s">
        <v>32</v>
      </c>
      <c r="F5" s="126"/>
      <c r="G5" s="84" t="s">
        <v>13</v>
      </c>
      <c r="H5" s="84" t="s">
        <v>13</v>
      </c>
      <c r="I5" s="126" t="s">
        <v>32</v>
      </c>
      <c r="J5" s="127"/>
    </row>
    <row r="6" spans="1:10" ht="12.75">
      <c r="A6" s="131"/>
      <c r="B6" s="133"/>
      <c r="C6" s="80">
        <v>2012</v>
      </c>
      <c r="D6" s="80">
        <v>2013</v>
      </c>
      <c r="E6" s="77" t="s">
        <v>33</v>
      </c>
      <c r="F6" s="77" t="s">
        <v>34</v>
      </c>
      <c r="G6" s="80">
        <v>2012</v>
      </c>
      <c r="H6" s="80">
        <v>2013</v>
      </c>
      <c r="I6" s="77" t="s">
        <v>33</v>
      </c>
      <c r="J6" s="83" t="s">
        <v>34</v>
      </c>
    </row>
    <row r="7" spans="1:10" ht="12.75">
      <c r="A7" s="15">
        <v>67</v>
      </c>
      <c r="B7" s="16" t="s">
        <v>15</v>
      </c>
      <c r="C7" s="5">
        <v>256065</v>
      </c>
      <c r="D7" s="15">
        <v>270225</v>
      </c>
      <c r="E7" s="15">
        <v>14160</v>
      </c>
      <c r="F7" s="6">
        <v>0.055298459375549176</v>
      </c>
      <c r="G7" s="5">
        <v>473941</v>
      </c>
      <c r="H7" s="15">
        <v>490597</v>
      </c>
      <c r="I7" s="15">
        <v>16656</v>
      </c>
      <c r="J7" s="6">
        <v>0.035143614922532554</v>
      </c>
    </row>
    <row r="8" spans="1:10" ht="12.75">
      <c r="A8" s="7">
        <v>78</v>
      </c>
      <c r="B8" s="17" t="s">
        <v>190</v>
      </c>
      <c r="C8" s="8">
        <v>329867</v>
      </c>
      <c r="D8" s="7">
        <v>357259</v>
      </c>
      <c r="E8" s="7">
        <v>27392</v>
      </c>
      <c r="F8" s="9">
        <v>0.08303952805221498</v>
      </c>
      <c r="G8" s="8">
        <v>614111</v>
      </c>
      <c r="H8" s="7">
        <v>648684</v>
      </c>
      <c r="I8" s="7">
        <v>34573</v>
      </c>
      <c r="J8" s="9">
        <v>0.0562976400031916</v>
      </c>
    </row>
    <row r="9" spans="1:10" ht="12.75">
      <c r="A9" s="7">
        <v>80</v>
      </c>
      <c r="B9" s="17" t="s">
        <v>16</v>
      </c>
      <c r="C9" s="8">
        <v>73308</v>
      </c>
      <c r="D9" s="7">
        <v>75182</v>
      </c>
      <c r="E9" s="7">
        <v>1874</v>
      </c>
      <c r="F9" s="9">
        <v>0.02556337643913352</v>
      </c>
      <c r="G9" s="8">
        <v>137456</v>
      </c>
      <c r="H9" s="7">
        <v>140517</v>
      </c>
      <c r="I9" s="7">
        <v>3060</v>
      </c>
      <c r="J9" s="9">
        <v>0.02226150723498985</v>
      </c>
    </row>
    <row r="10" spans="1:10" ht="12.75">
      <c r="A10" s="7">
        <v>81</v>
      </c>
      <c r="B10" s="17" t="s">
        <v>17</v>
      </c>
      <c r="C10" s="8">
        <v>13283</v>
      </c>
      <c r="D10" s="7">
        <v>13794</v>
      </c>
      <c r="E10" s="7">
        <v>511</v>
      </c>
      <c r="F10" s="9">
        <v>0.038470225099751565</v>
      </c>
      <c r="G10" s="8">
        <v>17273</v>
      </c>
      <c r="H10" s="7">
        <v>16969</v>
      </c>
      <c r="I10" s="7">
        <v>-304</v>
      </c>
      <c r="J10" s="9">
        <v>-0.0175997221096509</v>
      </c>
    </row>
    <row r="11" spans="1:10" ht="12.75">
      <c r="A11" s="7">
        <v>88</v>
      </c>
      <c r="B11" s="17" t="s">
        <v>18</v>
      </c>
      <c r="C11" s="8">
        <v>226247</v>
      </c>
      <c r="D11" s="7">
        <v>256366</v>
      </c>
      <c r="E11" s="7">
        <v>30119</v>
      </c>
      <c r="F11" s="9">
        <v>0.13312441711934303</v>
      </c>
      <c r="G11" s="8">
        <v>429206</v>
      </c>
      <c r="H11" s="7">
        <v>479432</v>
      </c>
      <c r="I11" s="7">
        <v>50226</v>
      </c>
      <c r="J11" s="9">
        <v>0.11702073130384943</v>
      </c>
    </row>
    <row r="12" spans="1:10" ht="12.75">
      <c r="A12" s="7">
        <v>99</v>
      </c>
      <c r="B12" s="17" t="s">
        <v>201</v>
      </c>
      <c r="C12" s="8">
        <v>332063</v>
      </c>
      <c r="D12" s="7">
        <v>354363</v>
      </c>
      <c r="E12" s="7">
        <v>22300</v>
      </c>
      <c r="F12" s="9">
        <v>0.06715593125400902</v>
      </c>
      <c r="G12" s="8">
        <v>617519</v>
      </c>
      <c r="H12" s="7">
        <v>653093</v>
      </c>
      <c r="I12" s="7">
        <v>35573</v>
      </c>
      <c r="J12" s="9">
        <v>0.05760623137712139</v>
      </c>
    </row>
    <row r="13" spans="1:10" ht="12.75">
      <c r="A13" s="10">
        <v>107</v>
      </c>
      <c r="B13" s="18" t="s">
        <v>200</v>
      </c>
      <c r="C13" s="11">
        <v>353863</v>
      </c>
      <c r="D13" s="10">
        <v>361204</v>
      </c>
      <c r="E13" s="10">
        <v>7341</v>
      </c>
      <c r="F13" s="12">
        <v>0.02074531669035757</v>
      </c>
      <c r="G13" s="11">
        <v>671564</v>
      </c>
      <c r="H13" s="10">
        <v>675665</v>
      </c>
      <c r="I13" s="10">
        <v>4101</v>
      </c>
      <c r="J13" s="12">
        <v>0.006106640618020025</v>
      </c>
    </row>
    <row r="14" spans="1:10" ht="12.75" customHeight="1">
      <c r="A14" s="117" t="s">
        <v>19</v>
      </c>
      <c r="B14" s="118"/>
      <c r="C14" s="19">
        <v>1584696</v>
      </c>
      <c r="D14" s="19">
        <v>1688393</v>
      </c>
      <c r="E14" s="19">
        <v>103697</v>
      </c>
      <c r="F14" s="56">
        <v>0.06543652536511735</v>
      </c>
      <c r="G14" s="19">
        <v>2961070</v>
      </c>
      <c r="H14" s="19">
        <v>3104957</v>
      </c>
      <c r="I14" s="19">
        <v>143885</v>
      </c>
      <c r="J14" s="57">
        <v>0.04859219904142824</v>
      </c>
    </row>
    <row r="15" spans="1:10" ht="12.75">
      <c r="A15" s="15">
        <v>62</v>
      </c>
      <c r="B15" s="16" t="s">
        <v>20</v>
      </c>
      <c r="C15" s="5">
        <v>1230</v>
      </c>
      <c r="D15" s="15">
        <v>1214</v>
      </c>
      <c r="E15" s="15">
        <v>-16</v>
      </c>
      <c r="F15" s="6">
        <v>-0.013008130081300813</v>
      </c>
      <c r="G15" s="5">
        <v>3435</v>
      </c>
      <c r="H15" s="15">
        <v>3281</v>
      </c>
      <c r="I15" s="15">
        <v>-154</v>
      </c>
      <c r="J15" s="6">
        <v>-0.044832605531295484</v>
      </c>
    </row>
    <row r="16" spans="1:10" ht="12.75">
      <c r="A16" s="7">
        <v>63</v>
      </c>
      <c r="B16" s="17" t="s">
        <v>202</v>
      </c>
      <c r="C16" s="8">
        <v>12730</v>
      </c>
      <c r="D16" s="7">
        <v>12428</v>
      </c>
      <c r="E16" s="7">
        <v>-302</v>
      </c>
      <c r="F16" s="9">
        <v>-0.023723487824037708</v>
      </c>
      <c r="G16" s="8">
        <v>29021</v>
      </c>
      <c r="H16" s="7">
        <v>27928</v>
      </c>
      <c r="I16" s="7">
        <v>-1093</v>
      </c>
      <c r="J16" s="9">
        <v>-0.037662382412735604</v>
      </c>
    </row>
    <row r="17" spans="1:10" ht="12.75">
      <c r="A17" s="7">
        <v>65</v>
      </c>
      <c r="B17" s="17" t="s">
        <v>21</v>
      </c>
      <c r="C17" s="8">
        <v>12119</v>
      </c>
      <c r="D17" s="7">
        <v>12147</v>
      </c>
      <c r="E17" s="7">
        <v>28</v>
      </c>
      <c r="F17" s="9">
        <v>0.002310421651951481</v>
      </c>
      <c r="G17" s="8">
        <v>34255</v>
      </c>
      <c r="H17" s="7">
        <v>33476</v>
      </c>
      <c r="I17" s="7">
        <v>-779</v>
      </c>
      <c r="J17" s="9">
        <v>-0.022741205663406802</v>
      </c>
    </row>
    <row r="18" spans="1:10" ht="12.75">
      <c r="A18" s="7">
        <v>68</v>
      </c>
      <c r="B18" s="17" t="s">
        <v>22</v>
      </c>
      <c r="C18" s="8">
        <v>2077</v>
      </c>
      <c r="D18" s="7">
        <v>2044</v>
      </c>
      <c r="E18" s="7">
        <v>-33</v>
      </c>
      <c r="F18" s="9">
        <v>-0.015888300433317286</v>
      </c>
      <c r="G18" s="8">
        <v>6246</v>
      </c>
      <c r="H18" s="7">
        <v>6065</v>
      </c>
      <c r="I18" s="7">
        <v>-181</v>
      </c>
      <c r="J18" s="9">
        <v>-0.028978546269612552</v>
      </c>
    </row>
    <row r="19" spans="1:10" ht="12.75">
      <c r="A19" s="7">
        <v>76</v>
      </c>
      <c r="B19" s="17" t="s">
        <v>203</v>
      </c>
      <c r="C19" s="8">
        <v>15118</v>
      </c>
      <c r="D19" s="7">
        <v>15330</v>
      </c>
      <c r="E19" s="7">
        <v>212</v>
      </c>
      <c r="F19" s="9">
        <v>0.014023018917846276</v>
      </c>
      <c r="G19" s="8">
        <v>27358</v>
      </c>
      <c r="H19" s="7">
        <v>27400</v>
      </c>
      <c r="I19" s="7">
        <v>42</v>
      </c>
      <c r="J19" s="9">
        <v>0.0015351999415161926</v>
      </c>
    </row>
    <row r="20" spans="1:10" ht="12.75">
      <c r="A20" s="10">
        <v>94</v>
      </c>
      <c r="B20" s="18" t="s">
        <v>23</v>
      </c>
      <c r="C20" s="11">
        <v>1226</v>
      </c>
      <c r="D20" s="10">
        <v>1198</v>
      </c>
      <c r="E20" s="10">
        <v>-28</v>
      </c>
      <c r="F20" s="12">
        <v>-0.022838499184339316</v>
      </c>
      <c r="G20" s="11">
        <v>3334</v>
      </c>
      <c r="H20" s="10">
        <v>3205</v>
      </c>
      <c r="I20" s="10">
        <v>-129</v>
      </c>
      <c r="J20" s="12">
        <v>-0.03869226154769046</v>
      </c>
    </row>
    <row r="21" spans="1:10" ht="12.75" customHeight="1">
      <c r="A21" s="119" t="s">
        <v>24</v>
      </c>
      <c r="B21" s="120"/>
      <c r="C21" s="21">
        <v>44500</v>
      </c>
      <c r="D21" s="21">
        <v>44361</v>
      </c>
      <c r="E21" s="21">
        <v>-139</v>
      </c>
      <c r="F21" s="58">
        <v>-0.0031235955056179775</v>
      </c>
      <c r="G21" s="21">
        <v>103649</v>
      </c>
      <c r="H21" s="21">
        <v>101355</v>
      </c>
      <c r="I21" s="21">
        <v>-2294</v>
      </c>
      <c r="J21" s="59">
        <v>-0.0221323891209756</v>
      </c>
    </row>
    <row r="22" spans="1:10" ht="12.75" customHeight="1">
      <c r="A22" s="121" t="s">
        <v>25</v>
      </c>
      <c r="B22" s="122"/>
      <c r="C22" s="60">
        <v>1629196</v>
      </c>
      <c r="D22" s="60">
        <v>1732754</v>
      </c>
      <c r="E22" s="60">
        <v>103558</v>
      </c>
      <c r="F22" s="25">
        <v>0.06356386831295928</v>
      </c>
      <c r="G22" s="60">
        <v>3064719</v>
      </c>
      <c r="H22" s="60">
        <v>3206312</v>
      </c>
      <c r="I22" s="60">
        <v>141591</v>
      </c>
      <c r="J22" s="26">
        <v>0.04620029033637972</v>
      </c>
    </row>
    <row r="23" spans="1:10" ht="12.75">
      <c r="A23" s="123" t="s">
        <v>26</v>
      </c>
      <c r="B23" s="124"/>
      <c r="C23" s="124"/>
      <c r="D23" s="124"/>
      <c r="E23" s="124"/>
      <c r="F23" s="124"/>
      <c r="G23" s="124"/>
      <c r="H23" s="124"/>
      <c r="I23" s="124"/>
      <c r="J23" s="125"/>
    </row>
    <row r="26" ht="12.75">
      <c r="B26" s="75" t="s">
        <v>189</v>
      </c>
    </row>
  </sheetData>
  <sheetProtection/>
  <mergeCells count="13">
    <mergeCell ref="A1:J1"/>
    <mergeCell ref="A3:J3"/>
    <mergeCell ref="A14:B14"/>
    <mergeCell ref="A4:A6"/>
    <mergeCell ref="B4:B6"/>
    <mergeCell ref="C4:F4"/>
    <mergeCell ref="E5:F5"/>
    <mergeCell ref="G4:J4"/>
    <mergeCell ref="I5:J5"/>
    <mergeCell ref="A2:J2"/>
    <mergeCell ref="A21:B21"/>
    <mergeCell ref="A22:B22"/>
    <mergeCell ref="A23:J23"/>
  </mergeCells>
  <hyperlinks>
    <hyperlink ref="L1" location="Indice!A8" display="Volver"/>
    <hyperlink ref="B26" location="Indice!A8" display="Volver"/>
  </hyperlinks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5.8515625" style="3" customWidth="1"/>
    <col min="2" max="2" width="25.140625" style="3" bestFit="1" customWidth="1"/>
    <col min="3" max="3" width="13.8515625" style="3" customWidth="1"/>
    <col min="4" max="4" width="11.57421875" style="3" customWidth="1"/>
    <col min="5" max="5" width="11.57421875" style="3" bestFit="1" customWidth="1"/>
    <col min="6" max="6" width="13.57421875" style="3" bestFit="1" customWidth="1"/>
    <col min="7" max="7" width="11.421875" style="3" bestFit="1" customWidth="1"/>
    <col min="8" max="8" width="5.140625" style="3" customWidth="1"/>
    <col min="9" max="16384" width="11.421875" style="3" customWidth="1"/>
  </cols>
  <sheetData>
    <row r="1" spans="1:9" ht="12.75">
      <c r="A1" s="107" t="s">
        <v>214</v>
      </c>
      <c r="B1" s="108"/>
      <c r="C1" s="108"/>
      <c r="D1" s="108"/>
      <c r="E1" s="108"/>
      <c r="F1" s="108"/>
      <c r="G1" s="109"/>
      <c r="I1" s="75" t="s">
        <v>189</v>
      </c>
    </row>
    <row r="2" spans="1:7" ht="13.5" customHeight="1">
      <c r="A2" s="112" t="s">
        <v>225</v>
      </c>
      <c r="B2" s="113"/>
      <c r="C2" s="113"/>
      <c r="D2" s="113"/>
      <c r="E2" s="113"/>
      <c r="F2" s="113"/>
      <c r="G2" s="114"/>
    </row>
    <row r="3" spans="1:7" ht="13.5" customHeight="1">
      <c r="A3" s="142" t="s">
        <v>0</v>
      </c>
      <c r="B3" s="144" t="s">
        <v>1</v>
      </c>
      <c r="C3" s="144" t="s">
        <v>213</v>
      </c>
      <c r="D3" s="144" t="s">
        <v>209</v>
      </c>
      <c r="E3" s="144" t="s">
        <v>210</v>
      </c>
      <c r="F3" s="144" t="s">
        <v>211</v>
      </c>
      <c r="G3" s="146" t="s">
        <v>51</v>
      </c>
    </row>
    <row r="4" spans="1:7" ht="35.25" customHeight="1">
      <c r="A4" s="143"/>
      <c r="B4" s="145"/>
      <c r="C4" s="145"/>
      <c r="D4" s="145"/>
      <c r="E4" s="145"/>
      <c r="F4" s="145" t="s">
        <v>13</v>
      </c>
      <c r="G4" s="147" t="s">
        <v>14</v>
      </c>
    </row>
    <row r="5" spans="1:7" ht="12.75">
      <c r="A5" s="15">
        <v>67</v>
      </c>
      <c r="B5" s="16" t="s">
        <v>15</v>
      </c>
      <c r="C5" s="15">
        <v>218179</v>
      </c>
      <c r="D5" s="15">
        <v>9023</v>
      </c>
      <c r="E5" s="15">
        <v>24159</v>
      </c>
      <c r="F5" s="15">
        <v>18864</v>
      </c>
      <c r="G5" s="5">
        <v>270225</v>
      </c>
    </row>
    <row r="6" spans="1:7" ht="12.75">
      <c r="A6" s="7">
        <v>78</v>
      </c>
      <c r="B6" s="17" t="s">
        <v>190</v>
      </c>
      <c r="C6" s="7">
        <v>306695</v>
      </c>
      <c r="D6" s="7">
        <v>4985</v>
      </c>
      <c r="E6" s="7">
        <v>26801</v>
      </c>
      <c r="F6" s="7">
        <v>18778</v>
      </c>
      <c r="G6" s="8">
        <v>357259</v>
      </c>
    </row>
    <row r="7" spans="1:7" ht="12.75">
      <c r="A7" s="7">
        <v>80</v>
      </c>
      <c r="B7" s="17" t="s">
        <v>16</v>
      </c>
      <c r="C7" s="7">
        <v>57101</v>
      </c>
      <c r="D7" s="7">
        <v>8510</v>
      </c>
      <c r="E7" s="7">
        <v>4205</v>
      </c>
      <c r="F7" s="7">
        <v>5366</v>
      </c>
      <c r="G7" s="8">
        <v>75182</v>
      </c>
    </row>
    <row r="8" spans="1:7" ht="12.75">
      <c r="A8" s="7">
        <v>81</v>
      </c>
      <c r="B8" s="17" t="s">
        <v>17</v>
      </c>
      <c r="C8" s="7">
        <v>13467</v>
      </c>
      <c r="D8" s="7"/>
      <c r="E8" s="7">
        <v>62</v>
      </c>
      <c r="F8" s="7">
        <v>265</v>
      </c>
      <c r="G8" s="8">
        <v>13794</v>
      </c>
    </row>
    <row r="9" spans="1:7" ht="12.75">
      <c r="A9" s="7">
        <v>88</v>
      </c>
      <c r="B9" s="17" t="s">
        <v>18</v>
      </c>
      <c r="C9" s="7">
        <v>226946</v>
      </c>
      <c r="D9" s="7">
        <v>5945</v>
      </c>
      <c r="E9" s="7">
        <v>17960</v>
      </c>
      <c r="F9" s="7">
        <v>5515</v>
      </c>
      <c r="G9" s="8">
        <v>256366</v>
      </c>
    </row>
    <row r="10" spans="1:7" ht="12.75">
      <c r="A10" s="7">
        <v>99</v>
      </c>
      <c r="B10" s="17" t="s">
        <v>201</v>
      </c>
      <c r="C10" s="7">
        <v>302277</v>
      </c>
      <c r="D10" s="7">
        <v>19797</v>
      </c>
      <c r="E10" s="7">
        <v>14526</v>
      </c>
      <c r="F10" s="7">
        <v>17763</v>
      </c>
      <c r="G10" s="8">
        <v>354363</v>
      </c>
    </row>
    <row r="11" spans="1:7" ht="12.75">
      <c r="A11" s="10">
        <v>107</v>
      </c>
      <c r="B11" s="18" t="s">
        <v>200</v>
      </c>
      <c r="C11" s="10">
        <v>317566</v>
      </c>
      <c r="D11" s="10">
        <v>5570</v>
      </c>
      <c r="E11" s="10">
        <v>17109</v>
      </c>
      <c r="F11" s="10">
        <v>20959</v>
      </c>
      <c r="G11" s="11">
        <v>361204</v>
      </c>
    </row>
    <row r="12" spans="1:7" ht="12.75" customHeight="1">
      <c r="A12" s="117" t="s">
        <v>19</v>
      </c>
      <c r="B12" s="118"/>
      <c r="C12" s="19">
        <f>SUM(C5:C11)</f>
        <v>1442231</v>
      </c>
      <c r="D12" s="19">
        <f>SUM(D5:D11)</f>
        <v>53830</v>
      </c>
      <c r="E12" s="19">
        <f>SUM(E5:E11)</f>
        <v>104822</v>
      </c>
      <c r="F12" s="19">
        <f>SUM(F5:F11)</f>
        <v>87510</v>
      </c>
      <c r="G12" s="20">
        <f>SUM(G5:G11)</f>
        <v>1688393</v>
      </c>
    </row>
    <row r="13" spans="1:7" ht="12.75">
      <c r="A13" s="15">
        <v>62</v>
      </c>
      <c r="B13" s="16" t="s">
        <v>20</v>
      </c>
      <c r="C13" s="15">
        <v>912</v>
      </c>
      <c r="D13" s="15"/>
      <c r="E13" s="15">
        <v>78</v>
      </c>
      <c r="F13" s="15">
        <v>224</v>
      </c>
      <c r="G13" s="5">
        <v>1214</v>
      </c>
    </row>
    <row r="14" spans="1:7" ht="12.75">
      <c r="A14" s="7">
        <v>63</v>
      </c>
      <c r="B14" s="17" t="s">
        <v>202</v>
      </c>
      <c r="C14" s="7">
        <v>6430</v>
      </c>
      <c r="D14" s="7">
        <v>58</v>
      </c>
      <c r="E14" s="7">
        <v>492</v>
      </c>
      <c r="F14" s="7">
        <v>5448</v>
      </c>
      <c r="G14" s="8">
        <v>12428</v>
      </c>
    </row>
    <row r="15" spans="1:7" ht="12.75">
      <c r="A15" s="7">
        <v>65</v>
      </c>
      <c r="B15" s="17" t="s">
        <v>21</v>
      </c>
      <c r="C15" s="7">
        <v>8448</v>
      </c>
      <c r="D15" s="7">
        <v>80</v>
      </c>
      <c r="E15" s="7">
        <v>1484</v>
      </c>
      <c r="F15" s="7">
        <v>2135</v>
      </c>
      <c r="G15" s="8">
        <v>12147</v>
      </c>
    </row>
    <row r="16" spans="1:7" ht="12.75">
      <c r="A16" s="7">
        <v>68</v>
      </c>
      <c r="B16" s="17" t="s">
        <v>22</v>
      </c>
      <c r="C16" s="7">
        <v>1525</v>
      </c>
      <c r="D16" s="7">
        <v>8</v>
      </c>
      <c r="E16" s="7">
        <v>41</v>
      </c>
      <c r="F16" s="7">
        <v>470</v>
      </c>
      <c r="G16" s="8">
        <v>2044</v>
      </c>
    </row>
    <row r="17" spans="1:7" ht="12.75">
      <c r="A17" s="7">
        <v>76</v>
      </c>
      <c r="B17" s="17" t="s">
        <v>203</v>
      </c>
      <c r="C17" s="7">
        <v>8415</v>
      </c>
      <c r="D17" s="7">
        <v>50</v>
      </c>
      <c r="E17" s="7">
        <v>481</v>
      </c>
      <c r="F17" s="7">
        <v>6384</v>
      </c>
      <c r="G17" s="8">
        <v>15330</v>
      </c>
    </row>
    <row r="18" spans="1:7" ht="12.75">
      <c r="A18" s="10">
        <v>94</v>
      </c>
      <c r="B18" s="18" t="s">
        <v>23</v>
      </c>
      <c r="C18" s="10">
        <v>1161</v>
      </c>
      <c r="D18" s="10">
        <v>1</v>
      </c>
      <c r="E18" s="10"/>
      <c r="F18" s="10">
        <v>36</v>
      </c>
      <c r="G18" s="11">
        <v>1198</v>
      </c>
    </row>
    <row r="19" spans="1:7" ht="12.75" customHeight="1">
      <c r="A19" s="119" t="s">
        <v>24</v>
      </c>
      <c r="B19" s="120"/>
      <c r="C19" s="21">
        <f>SUM(C13:C18)</f>
        <v>26891</v>
      </c>
      <c r="D19" s="21">
        <f>SUM(D13:D18)</f>
        <v>197</v>
      </c>
      <c r="E19" s="21">
        <f>SUM(E13:E18)</f>
        <v>2576</v>
      </c>
      <c r="F19" s="21">
        <f>SUM(F13:F18)</f>
        <v>14697</v>
      </c>
      <c r="G19" s="22">
        <f>SUM(G13:G18)</f>
        <v>44361</v>
      </c>
    </row>
    <row r="20" spans="1:7" ht="12.75" customHeight="1">
      <c r="A20" s="134" t="s">
        <v>25</v>
      </c>
      <c r="B20" s="135"/>
      <c r="C20" s="23">
        <f>+C19+C12</f>
        <v>1469122</v>
      </c>
      <c r="D20" s="23">
        <f>+D19+D12</f>
        <v>54027</v>
      </c>
      <c r="E20" s="23">
        <f>+E19+E12</f>
        <v>107398</v>
      </c>
      <c r="F20" s="23">
        <f>+F19+F12</f>
        <v>102207</v>
      </c>
      <c r="G20" s="24">
        <f>+G19+G12</f>
        <v>1732754</v>
      </c>
    </row>
    <row r="21" spans="1:7" ht="12.75" customHeight="1">
      <c r="A21" s="121" t="s">
        <v>52</v>
      </c>
      <c r="B21" s="122"/>
      <c r="C21" s="25">
        <f>+C20/G20</f>
        <v>0.8478537634309313</v>
      </c>
      <c r="D21" s="25">
        <f>+D20/G20</f>
        <v>0.031179844340281426</v>
      </c>
      <c r="E21" s="25">
        <f>+E20/G20</f>
        <v>0.061981100606318035</v>
      </c>
      <c r="F21" s="25">
        <f>+F20/G20</f>
        <v>0.0589852916224692</v>
      </c>
      <c r="G21" s="26">
        <f>SUM(C21:F21)</f>
        <v>1</v>
      </c>
    </row>
    <row r="22" spans="1:7" ht="12.75">
      <c r="A22" s="139" t="s">
        <v>26</v>
      </c>
      <c r="B22" s="140"/>
      <c r="C22" s="140"/>
      <c r="D22" s="140"/>
      <c r="E22" s="140"/>
      <c r="F22" s="140"/>
      <c r="G22" s="141"/>
    </row>
    <row r="23" spans="1:7" ht="12.75">
      <c r="A23" s="136"/>
      <c r="B23" s="137"/>
      <c r="C23" s="137"/>
      <c r="D23" s="137"/>
      <c r="E23" s="137"/>
      <c r="F23" s="137"/>
      <c r="G23" s="138"/>
    </row>
    <row r="26" ht="12.75">
      <c r="B26" s="75" t="s">
        <v>189</v>
      </c>
    </row>
  </sheetData>
  <sheetProtection/>
  <mergeCells count="15">
    <mergeCell ref="D3:D4"/>
    <mergeCell ref="E3:E4"/>
    <mergeCell ref="F3:F4"/>
    <mergeCell ref="G3:G4"/>
    <mergeCell ref="A19:B19"/>
    <mergeCell ref="A20:B20"/>
    <mergeCell ref="A23:G23"/>
    <mergeCell ref="A21:B21"/>
    <mergeCell ref="A22:G22"/>
    <mergeCell ref="A1:G1"/>
    <mergeCell ref="A2:G2"/>
    <mergeCell ref="A12:B12"/>
    <mergeCell ref="A3:A4"/>
    <mergeCell ref="B3:B4"/>
    <mergeCell ref="C3:C4"/>
  </mergeCells>
  <hyperlinks>
    <hyperlink ref="I1" location="Indice!A8" display="Volver"/>
    <hyperlink ref="B26" location="Indice!A8" display="Volver"/>
  </hyperlinks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6"/>
  <sheetViews>
    <sheetView showGridLines="0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5.8515625" style="3" customWidth="1"/>
    <col min="2" max="2" width="25.140625" style="3" bestFit="1" customWidth="1"/>
    <col min="3" max="14" width="9.7109375" style="3" customWidth="1"/>
    <col min="15" max="15" width="11.140625" style="3" customWidth="1"/>
    <col min="16" max="16" width="10.57421875" style="3" customWidth="1"/>
    <col min="17" max="17" width="13.8515625" style="3" customWidth="1"/>
    <col min="18" max="18" width="5.140625" style="3" customWidth="1"/>
    <col min="19" max="16384" width="11.421875" style="3" customWidth="1"/>
  </cols>
  <sheetData>
    <row r="1" spans="1:19" ht="12.75">
      <c r="A1" s="107" t="s">
        <v>215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9"/>
      <c r="S1" s="75" t="s">
        <v>189</v>
      </c>
    </row>
    <row r="2" spans="1:17" ht="13.5" customHeight="1">
      <c r="A2" s="148" t="s">
        <v>226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50"/>
    </row>
    <row r="3" spans="1:17" ht="13.5" customHeight="1">
      <c r="A3" s="142" t="s">
        <v>0</v>
      </c>
      <c r="B3" s="144" t="s">
        <v>1</v>
      </c>
      <c r="C3" s="151" t="s">
        <v>35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35"/>
      <c r="Q3" s="146" t="s">
        <v>212</v>
      </c>
    </row>
    <row r="4" spans="1:17" ht="35.25" customHeight="1">
      <c r="A4" s="143"/>
      <c r="B4" s="145"/>
      <c r="C4" s="88" t="s">
        <v>36</v>
      </c>
      <c r="D4" s="86" t="s">
        <v>37</v>
      </c>
      <c r="E4" s="86" t="s">
        <v>38</v>
      </c>
      <c r="F4" s="86" t="s">
        <v>39</v>
      </c>
      <c r="G4" s="86" t="s">
        <v>40</v>
      </c>
      <c r="H4" s="86" t="s">
        <v>41</v>
      </c>
      <c r="I4" s="86" t="s">
        <v>42</v>
      </c>
      <c r="J4" s="86" t="s">
        <v>43</v>
      </c>
      <c r="K4" s="86" t="s">
        <v>44</v>
      </c>
      <c r="L4" s="86" t="s">
        <v>45</v>
      </c>
      <c r="M4" s="86" t="s">
        <v>46</v>
      </c>
      <c r="N4" s="86" t="s">
        <v>47</v>
      </c>
      <c r="O4" s="86" t="s">
        <v>48</v>
      </c>
      <c r="P4" s="86" t="s">
        <v>49</v>
      </c>
      <c r="Q4" s="147"/>
    </row>
    <row r="5" spans="1:17" ht="12.75">
      <c r="A5" s="15">
        <v>67</v>
      </c>
      <c r="B5" s="16" t="s">
        <v>15</v>
      </c>
      <c r="C5" s="15">
        <v>503</v>
      </c>
      <c r="D5" s="15">
        <v>357</v>
      </c>
      <c r="E5" s="15">
        <v>489</v>
      </c>
      <c r="F5" s="15">
        <v>1362</v>
      </c>
      <c r="G5" s="15">
        <v>2103</v>
      </c>
      <c r="H5" s="15">
        <v>2800</v>
      </c>
      <c r="I5" s="15">
        <v>2101</v>
      </c>
      <c r="J5" s="15">
        <v>7830</v>
      </c>
      <c r="K5" s="15">
        <v>9640</v>
      </c>
      <c r="L5" s="15">
        <v>11114</v>
      </c>
      <c r="M5" s="15">
        <v>11447</v>
      </c>
      <c r="N5" s="15">
        <v>11251</v>
      </c>
      <c r="O5" s="15">
        <v>154202</v>
      </c>
      <c r="P5" s="15">
        <v>2980</v>
      </c>
      <c r="Q5" s="15">
        <v>218179</v>
      </c>
    </row>
    <row r="6" spans="1:17" ht="12.75">
      <c r="A6" s="7">
        <v>78</v>
      </c>
      <c r="B6" s="17" t="s">
        <v>190</v>
      </c>
      <c r="C6" s="7">
        <v>1233</v>
      </c>
      <c r="D6" s="7">
        <v>881</v>
      </c>
      <c r="E6" s="7">
        <v>1012</v>
      </c>
      <c r="F6" s="7">
        <v>2541</v>
      </c>
      <c r="G6" s="7">
        <v>5341</v>
      </c>
      <c r="H6" s="7">
        <v>6591</v>
      </c>
      <c r="I6" s="7">
        <v>5463</v>
      </c>
      <c r="J6" s="7">
        <v>16977</v>
      </c>
      <c r="K6" s="7">
        <v>19331</v>
      </c>
      <c r="L6" s="7">
        <v>20338</v>
      </c>
      <c r="M6" s="7">
        <v>19692</v>
      </c>
      <c r="N6" s="7">
        <v>18212</v>
      </c>
      <c r="O6" s="7">
        <v>163854</v>
      </c>
      <c r="P6" s="7">
        <v>25229</v>
      </c>
      <c r="Q6" s="7">
        <v>306695</v>
      </c>
    </row>
    <row r="7" spans="1:17" ht="12.75">
      <c r="A7" s="7">
        <v>80</v>
      </c>
      <c r="B7" s="17" t="s">
        <v>16</v>
      </c>
      <c r="C7" s="7">
        <v>145</v>
      </c>
      <c r="D7" s="7">
        <v>222</v>
      </c>
      <c r="E7" s="7">
        <v>205</v>
      </c>
      <c r="F7" s="7">
        <v>485</v>
      </c>
      <c r="G7" s="7">
        <v>646</v>
      </c>
      <c r="H7" s="7">
        <v>616</v>
      </c>
      <c r="I7" s="7">
        <v>479</v>
      </c>
      <c r="J7" s="7">
        <v>1663</v>
      </c>
      <c r="K7" s="7">
        <v>1880</v>
      </c>
      <c r="L7" s="7">
        <v>2100</v>
      </c>
      <c r="M7" s="7">
        <v>2175</v>
      </c>
      <c r="N7" s="7">
        <v>2212</v>
      </c>
      <c r="O7" s="7">
        <v>38998</v>
      </c>
      <c r="P7" s="7">
        <v>5275</v>
      </c>
      <c r="Q7" s="7">
        <v>57101</v>
      </c>
    </row>
    <row r="8" spans="1:17" ht="12.75">
      <c r="A8" s="7">
        <v>81</v>
      </c>
      <c r="B8" s="17" t="s">
        <v>17</v>
      </c>
      <c r="C8" s="7">
        <v>188</v>
      </c>
      <c r="D8" s="7">
        <v>100</v>
      </c>
      <c r="E8" s="7">
        <v>148</v>
      </c>
      <c r="F8" s="7">
        <v>321</v>
      </c>
      <c r="G8" s="7">
        <v>684</v>
      </c>
      <c r="H8" s="7">
        <v>658</v>
      </c>
      <c r="I8" s="7">
        <v>679</v>
      </c>
      <c r="J8" s="7">
        <v>1033</v>
      </c>
      <c r="K8" s="7">
        <v>796</v>
      </c>
      <c r="L8" s="7">
        <v>535</v>
      </c>
      <c r="M8" s="7">
        <v>456</v>
      </c>
      <c r="N8" s="7">
        <v>329</v>
      </c>
      <c r="O8" s="7">
        <v>889</v>
      </c>
      <c r="P8" s="7">
        <v>6651</v>
      </c>
      <c r="Q8" s="7">
        <v>13467</v>
      </c>
    </row>
    <row r="9" spans="1:17" ht="12.75">
      <c r="A9" s="7">
        <v>88</v>
      </c>
      <c r="B9" s="17" t="s">
        <v>18</v>
      </c>
      <c r="C9" s="7">
        <v>834</v>
      </c>
      <c r="D9" s="7">
        <v>649</v>
      </c>
      <c r="E9" s="7">
        <v>738</v>
      </c>
      <c r="F9" s="7">
        <v>1527</v>
      </c>
      <c r="G9" s="7">
        <v>2592</v>
      </c>
      <c r="H9" s="7">
        <v>3178</v>
      </c>
      <c r="I9" s="7">
        <v>2595</v>
      </c>
      <c r="J9" s="7">
        <v>9324</v>
      </c>
      <c r="K9" s="7">
        <v>11461</v>
      </c>
      <c r="L9" s="7">
        <v>13167</v>
      </c>
      <c r="M9" s="7">
        <v>13703</v>
      </c>
      <c r="N9" s="7">
        <v>13911</v>
      </c>
      <c r="O9" s="7">
        <v>134383</v>
      </c>
      <c r="P9" s="7">
        <v>18884</v>
      </c>
      <c r="Q9" s="7">
        <v>226946</v>
      </c>
    </row>
    <row r="10" spans="1:17" ht="12.75">
      <c r="A10" s="7">
        <v>99</v>
      </c>
      <c r="B10" s="17" t="s">
        <v>201</v>
      </c>
      <c r="C10" s="7">
        <v>1221</v>
      </c>
      <c r="D10" s="7">
        <v>1323</v>
      </c>
      <c r="E10" s="7">
        <v>1205</v>
      </c>
      <c r="F10" s="7">
        <v>2917</v>
      </c>
      <c r="G10" s="7">
        <v>4993</v>
      </c>
      <c r="H10" s="7">
        <v>5943</v>
      </c>
      <c r="I10" s="7">
        <v>4733</v>
      </c>
      <c r="J10" s="7">
        <v>15745</v>
      </c>
      <c r="K10" s="7">
        <v>18437</v>
      </c>
      <c r="L10" s="7">
        <v>19317</v>
      </c>
      <c r="M10" s="7">
        <v>18676</v>
      </c>
      <c r="N10" s="7">
        <v>17412</v>
      </c>
      <c r="O10" s="7">
        <v>159266</v>
      </c>
      <c r="P10" s="7">
        <v>31089</v>
      </c>
      <c r="Q10" s="7">
        <v>302277</v>
      </c>
    </row>
    <row r="11" spans="1:17" ht="12.75">
      <c r="A11" s="10">
        <v>107</v>
      </c>
      <c r="B11" s="18" t="s">
        <v>200</v>
      </c>
      <c r="C11" s="10">
        <v>2033</v>
      </c>
      <c r="D11" s="10">
        <v>1412</v>
      </c>
      <c r="E11" s="10">
        <v>1707</v>
      </c>
      <c r="F11" s="10">
        <v>4040</v>
      </c>
      <c r="G11" s="10">
        <v>8693</v>
      </c>
      <c r="H11" s="10">
        <v>10618</v>
      </c>
      <c r="I11" s="10">
        <v>9070</v>
      </c>
      <c r="J11" s="10">
        <v>24929</v>
      </c>
      <c r="K11" s="10">
        <v>26071</v>
      </c>
      <c r="L11" s="10">
        <v>25296</v>
      </c>
      <c r="M11" s="10">
        <v>23287</v>
      </c>
      <c r="N11" s="10">
        <v>20768</v>
      </c>
      <c r="O11" s="10">
        <v>131202</v>
      </c>
      <c r="P11" s="10">
        <v>28440</v>
      </c>
      <c r="Q11" s="10">
        <v>317566</v>
      </c>
    </row>
    <row r="12" spans="1:17" ht="12.75" customHeight="1">
      <c r="A12" s="153" t="s">
        <v>19</v>
      </c>
      <c r="B12" s="154"/>
      <c r="C12" s="19">
        <v>6157</v>
      </c>
      <c r="D12" s="19">
        <v>4944</v>
      </c>
      <c r="E12" s="19">
        <v>5504</v>
      </c>
      <c r="F12" s="19">
        <v>13193</v>
      </c>
      <c r="G12" s="19">
        <v>25052</v>
      </c>
      <c r="H12" s="19">
        <v>30404</v>
      </c>
      <c r="I12" s="19">
        <v>25120</v>
      </c>
      <c r="J12" s="19">
        <v>77501</v>
      </c>
      <c r="K12" s="19">
        <v>87616</v>
      </c>
      <c r="L12" s="19">
        <v>91867</v>
      </c>
      <c r="M12" s="19">
        <v>89436</v>
      </c>
      <c r="N12" s="19">
        <v>84095</v>
      </c>
      <c r="O12" s="19">
        <v>782794</v>
      </c>
      <c r="P12" s="19">
        <v>118548</v>
      </c>
      <c r="Q12" s="20">
        <v>1442231</v>
      </c>
    </row>
    <row r="13" spans="1:17" ht="12.75">
      <c r="A13" s="15">
        <v>62</v>
      </c>
      <c r="B13" s="16" t="s">
        <v>20</v>
      </c>
      <c r="C13" s="15"/>
      <c r="D13" s="15"/>
      <c r="E13" s="15"/>
      <c r="F13" s="15"/>
      <c r="G13" s="15"/>
      <c r="H13" s="15">
        <v>4</v>
      </c>
      <c r="I13" s="15">
        <v>1</v>
      </c>
      <c r="J13" s="15">
        <v>4</v>
      </c>
      <c r="K13" s="15">
        <v>7</v>
      </c>
      <c r="L13" s="15">
        <v>11</v>
      </c>
      <c r="M13" s="15">
        <v>11</v>
      </c>
      <c r="N13" s="15">
        <v>33</v>
      </c>
      <c r="O13" s="15">
        <v>839</v>
      </c>
      <c r="P13" s="15">
        <v>2</v>
      </c>
      <c r="Q13" s="15">
        <v>912</v>
      </c>
    </row>
    <row r="14" spans="1:17" ht="12.75">
      <c r="A14" s="7">
        <v>63</v>
      </c>
      <c r="B14" s="17" t="s">
        <v>202</v>
      </c>
      <c r="C14" s="7">
        <v>13</v>
      </c>
      <c r="D14" s="7">
        <v>16</v>
      </c>
      <c r="E14" s="7">
        <v>7</v>
      </c>
      <c r="F14" s="7">
        <v>45</v>
      </c>
      <c r="G14" s="7">
        <v>40</v>
      </c>
      <c r="H14" s="7">
        <v>46</v>
      </c>
      <c r="I14" s="7">
        <v>66</v>
      </c>
      <c r="J14" s="7">
        <v>156</v>
      </c>
      <c r="K14" s="7">
        <v>216</v>
      </c>
      <c r="L14" s="7">
        <v>202</v>
      </c>
      <c r="M14" s="7">
        <v>168</v>
      </c>
      <c r="N14" s="7">
        <v>152</v>
      </c>
      <c r="O14" s="7">
        <v>5147</v>
      </c>
      <c r="P14" s="7">
        <v>156</v>
      </c>
      <c r="Q14" s="7">
        <v>6430</v>
      </c>
    </row>
    <row r="15" spans="1:17" ht="12.75">
      <c r="A15" s="7">
        <v>65</v>
      </c>
      <c r="B15" s="17" t="s">
        <v>21</v>
      </c>
      <c r="C15" s="7">
        <v>6</v>
      </c>
      <c r="D15" s="7">
        <v>7</v>
      </c>
      <c r="E15" s="7">
        <v>13</v>
      </c>
      <c r="F15" s="7">
        <v>7</v>
      </c>
      <c r="G15" s="7">
        <v>7</v>
      </c>
      <c r="H15" s="7">
        <v>12</v>
      </c>
      <c r="I15" s="7">
        <v>12</v>
      </c>
      <c r="J15" s="7">
        <v>45</v>
      </c>
      <c r="K15" s="7">
        <v>45</v>
      </c>
      <c r="L15" s="7">
        <v>55</v>
      </c>
      <c r="M15" s="7">
        <v>63</v>
      </c>
      <c r="N15" s="7">
        <v>67</v>
      </c>
      <c r="O15" s="7">
        <v>7983</v>
      </c>
      <c r="P15" s="7">
        <v>126</v>
      </c>
      <c r="Q15" s="7">
        <v>8448</v>
      </c>
    </row>
    <row r="16" spans="1:17" ht="12.75">
      <c r="A16" s="7">
        <v>68</v>
      </c>
      <c r="B16" s="17" t="s">
        <v>22</v>
      </c>
      <c r="C16" s="7">
        <v>1</v>
      </c>
      <c r="D16" s="7"/>
      <c r="E16" s="7">
        <v>3</v>
      </c>
      <c r="F16" s="7">
        <v>4</v>
      </c>
      <c r="G16" s="7">
        <v>1</v>
      </c>
      <c r="H16" s="7">
        <v>2</v>
      </c>
      <c r="I16" s="7">
        <v>1</v>
      </c>
      <c r="J16" s="7">
        <v>12</v>
      </c>
      <c r="K16" s="7">
        <v>11</v>
      </c>
      <c r="L16" s="7">
        <v>15</v>
      </c>
      <c r="M16" s="7">
        <v>10</v>
      </c>
      <c r="N16" s="7">
        <v>14</v>
      </c>
      <c r="O16" s="7">
        <v>1439</v>
      </c>
      <c r="P16" s="7">
        <v>12</v>
      </c>
      <c r="Q16" s="7">
        <v>1525</v>
      </c>
    </row>
    <row r="17" spans="1:17" ht="12.75">
      <c r="A17" s="7">
        <v>76</v>
      </c>
      <c r="B17" s="17" t="s">
        <v>203</v>
      </c>
      <c r="C17" s="7">
        <v>12</v>
      </c>
      <c r="D17" s="7">
        <v>8</v>
      </c>
      <c r="E17" s="7">
        <v>7</v>
      </c>
      <c r="F17" s="7">
        <v>22</v>
      </c>
      <c r="G17" s="7">
        <v>26</v>
      </c>
      <c r="H17" s="7">
        <v>67</v>
      </c>
      <c r="I17" s="7">
        <v>49</v>
      </c>
      <c r="J17" s="7">
        <v>309</v>
      </c>
      <c r="K17" s="7">
        <v>647</v>
      </c>
      <c r="L17" s="7">
        <v>423</v>
      </c>
      <c r="M17" s="7">
        <v>681</v>
      </c>
      <c r="N17" s="7">
        <v>626</v>
      </c>
      <c r="O17" s="7">
        <v>5403</v>
      </c>
      <c r="P17" s="7">
        <v>135</v>
      </c>
      <c r="Q17" s="7">
        <v>8415</v>
      </c>
    </row>
    <row r="18" spans="1:17" ht="12.75">
      <c r="A18" s="10">
        <v>94</v>
      </c>
      <c r="B18" s="18" t="s">
        <v>23</v>
      </c>
      <c r="C18" s="10"/>
      <c r="D18" s="10"/>
      <c r="E18" s="10"/>
      <c r="F18" s="10"/>
      <c r="G18" s="10">
        <v>2</v>
      </c>
      <c r="H18" s="10"/>
      <c r="I18" s="10">
        <v>1</v>
      </c>
      <c r="J18" s="10">
        <v>9</v>
      </c>
      <c r="K18" s="10">
        <v>27</v>
      </c>
      <c r="L18" s="10">
        <v>83</v>
      </c>
      <c r="M18" s="10">
        <v>119</v>
      </c>
      <c r="N18" s="10">
        <v>143</v>
      </c>
      <c r="O18" s="10">
        <v>762</v>
      </c>
      <c r="P18" s="10">
        <v>15</v>
      </c>
      <c r="Q18" s="10">
        <v>1161</v>
      </c>
    </row>
    <row r="19" spans="1:17" ht="12.75" customHeight="1">
      <c r="A19" s="155" t="s">
        <v>24</v>
      </c>
      <c r="B19" s="156"/>
      <c r="C19" s="21">
        <v>32</v>
      </c>
      <c r="D19" s="21">
        <v>31</v>
      </c>
      <c r="E19" s="21">
        <v>30</v>
      </c>
      <c r="F19" s="21">
        <v>78</v>
      </c>
      <c r="G19" s="21">
        <v>76</v>
      </c>
      <c r="H19" s="21">
        <v>131</v>
      </c>
      <c r="I19" s="21">
        <v>130</v>
      </c>
      <c r="J19" s="21">
        <v>535</v>
      </c>
      <c r="K19" s="21">
        <v>953</v>
      </c>
      <c r="L19" s="21">
        <v>789</v>
      </c>
      <c r="M19" s="21">
        <v>1052</v>
      </c>
      <c r="N19" s="21">
        <v>1035</v>
      </c>
      <c r="O19" s="21">
        <v>21573</v>
      </c>
      <c r="P19" s="21">
        <v>446</v>
      </c>
      <c r="Q19" s="22">
        <v>26891</v>
      </c>
    </row>
    <row r="20" spans="1:17" ht="12.75" customHeight="1">
      <c r="A20" s="134" t="s">
        <v>25</v>
      </c>
      <c r="B20" s="135"/>
      <c r="C20" s="23">
        <v>6189</v>
      </c>
      <c r="D20" s="23">
        <v>4975</v>
      </c>
      <c r="E20" s="23">
        <v>5534</v>
      </c>
      <c r="F20" s="23">
        <v>13271</v>
      </c>
      <c r="G20" s="23">
        <v>25128</v>
      </c>
      <c r="H20" s="23">
        <v>30535</v>
      </c>
      <c r="I20" s="23">
        <v>25250</v>
      </c>
      <c r="J20" s="23">
        <v>78036</v>
      </c>
      <c r="K20" s="23">
        <v>88569</v>
      </c>
      <c r="L20" s="23">
        <v>92656</v>
      </c>
      <c r="M20" s="23">
        <v>90488</v>
      </c>
      <c r="N20" s="23">
        <v>85130</v>
      </c>
      <c r="O20" s="23">
        <v>804367</v>
      </c>
      <c r="P20" s="23">
        <v>118994</v>
      </c>
      <c r="Q20" s="24">
        <v>1469122</v>
      </c>
    </row>
    <row r="21" spans="1:17" ht="12.75" customHeight="1">
      <c r="A21" s="157" t="s">
        <v>52</v>
      </c>
      <c r="B21" s="158"/>
      <c r="C21" s="25">
        <f>+C20/$Q$20</f>
        <v>0.004212720250598657</v>
      </c>
      <c r="D21" s="25">
        <f aca="true" t="shared" si="0" ref="D21:Q21">+D20/$Q$20</f>
        <v>0.003386376352678675</v>
      </c>
      <c r="E21" s="25">
        <f t="shared" si="0"/>
        <v>0.0037668757257736255</v>
      </c>
      <c r="F21" s="25">
        <f t="shared" si="0"/>
        <v>0.009033286548019838</v>
      </c>
      <c r="G21" s="25">
        <f t="shared" si="0"/>
        <v>0.01710409346534869</v>
      </c>
      <c r="H21" s="25">
        <f t="shared" si="0"/>
        <v>0.02078452300081273</v>
      </c>
      <c r="I21" s="25">
        <f t="shared" si="0"/>
        <v>0.017187136262339003</v>
      </c>
      <c r="J21" s="25">
        <f t="shared" si="0"/>
        <v>0.05311744021258956</v>
      </c>
      <c r="K21" s="25">
        <f t="shared" si="0"/>
        <v>0.06028702857897438</v>
      </c>
      <c r="L21" s="25">
        <f t="shared" si="0"/>
        <v>0.0630689622781498</v>
      </c>
      <c r="M21" s="25">
        <f t="shared" si="0"/>
        <v>0.06159325093491214</v>
      </c>
      <c r="N21" s="25">
        <f t="shared" si="0"/>
        <v>0.057946174653977</v>
      </c>
      <c r="O21" s="25">
        <f t="shared" si="0"/>
        <v>0.5475154548090628</v>
      </c>
      <c r="P21" s="25">
        <f t="shared" si="0"/>
        <v>0.08099667692676306</v>
      </c>
      <c r="Q21" s="26">
        <f t="shared" si="0"/>
        <v>1</v>
      </c>
    </row>
    <row r="22" spans="1:17" ht="12.75">
      <c r="A22" s="139" t="s">
        <v>26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1"/>
    </row>
    <row r="23" spans="1:17" ht="12.75">
      <c r="A23" s="136" t="s">
        <v>53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8"/>
    </row>
    <row r="26" ht="12.75">
      <c r="B26" s="75" t="s">
        <v>189</v>
      </c>
    </row>
  </sheetData>
  <sheetProtection/>
  <mergeCells count="12">
    <mergeCell ref="A12:B12"/>
    <mergeCell ref="A19:B19"/>
    <mergeCell ref="A20:B20"/>
    <mergeCell ref="A21:B21"/>
    <mergeCell ref="A22:Q22"/>
    <mergeCell ref="A23:Q23"/>
    <mergeCell ref="A1:Q1"/>
    <mergeCell ref="A2:Q2"/>
    <mergeCell ref="A3:A4"/>
    <mergeCell ref="B3:B4"/>
    <mergeCell ref="C3:P3"/>
    <mergeCell ref="Q3:Q4"/>
  </mergeCells>
  <hyperlinks>
    <hyperlink ref="S1" location="Indice!A8" display="Volver"/>
    <hyperlink ref="B26" location="Indice!A8" display="Volver"/>
  </hyperlinks>
  <printOptions/>
  <pageMargins left="0.75" right="0.75" top="1" bottom="1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3"/>
  <sheetViews>
    <sheetView showGridLines="0" zoomScale="80" zoomScaleNormal="80" zoomScalePageLayoutView="0" workbookViewId="0" topLeftCell="A1">
      <selection activeCell="A1" sqref="A1:T1"/>
    </sheetView>
  </sheetViews>
  <sheetFormatPr defaultColWidth="11.421875" defaultRowHeight="12.75"/>
  <cols>
    <col min="1" max="1" width="5.8515625" style="3" customWidth="1"/>
    <col min="2" max="2" width="25.140625" style="3" bestFit="1" customWidth="1"/>
    <col min="3" max="16" width="9.7109375" style="3" customWidth="1"/>
    <col min="17" max="18" width="11.421875" style="3" bestFit="1" customWidth="1"/>
    <col min="19" max="19" width="12.140625" style="3" customWidth="1"/>
    <col min="20" max="20" width="14.7109375" style="3" bestFit="1" customWidth="1"/>
    <col min="21" max="21" width="4.28125" style="3" customWidth="1"/>
    <col min="22" max="16384" width="11.421875" style="3" customWidth="1"/>
  </cols>
  <sheetData>
    <row r="1" spans="1:22" ht="12.75">
      <c r="A1" s="107" t="s">
        <v>162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9"/>
      <c r="V1" s="75" t="s">
        <v>189</v>
      </c>
    </row>
    <row r="2" spans="1:20" ht="13.5" customHeight="1">
      <c r="A2" s="112" t="s">
        <v>227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62"/>
      <c r="S2" s="162"/>
      <c r="T2" s="114"/>
    </row>
    <row r="3" spans="1:20" ht="13.5" customHeight="1">
      <c r="A3" s="142" t="s">
        <v>0</v>
      </c>
      <c r="B3" s="144" t="s">
        <v>1</v>
      </c>
      <c r="C3" s="151" t="s">
        <v>69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35"/>
      <c r="R3" s="144" t="s">
        <v>51</v>
      </c>
      <c r="S3" s="151" t="s">
        <v>216</v>
      </c>
      <c r="T3" s="161"/>
    </row>
    <row r="4" spans="1:20" ht="35.25" customHeight="1">
      <c r="A4" s="143"/>
      <c r="B4" s="145"/>
      <c r="C4" s="82" t="s">
        <v>56</v>
      </c>
      <c r="D4" s="77" t="s">
        <v>57</v>
      </c>
      <c r="E4" s="77" t="s">
        <v>58</v>
      </c>
      <c r="F4" s="77" t="s">
        <v>59</v>
      </c>
      <c r="G4" s="77" t="s">
        <v>60</v>
      </c>
      <c r="H4" s="77" t="s">
        <v>61</v>
      </c>
      <c r="I4" s="77" t="s">
        <v>62</v>
      </c>
      <c r="J4" s="77" t="s">
        <v>63</v>
      </c>
      <c r="K4" s="77" t="s">
        <v>64</v>
      </c>
      <c r="L4" s="77" t="s">
        <v>65</v>
      </c>
      <c r="M4" s="77" t="s">
        <v>66</v>
      </c>
      <c r="N4" s="77" t="s">
        <v>67</v>
      </c>
      <c r="O4" s="77" t="s">
        <v>191</v>
      </c>
      <c r="P4" s="77" t="s">
        <v>192</v>
      </c>
      <c r="Q4" s="77" t="s">
        <v>68</v>
      </c>
      <c r="R4" s="145"/>
      <c r="S4" s="89" t="s">
        <v>70</v>
      </c>
      <c r="T4" s="81" t="s">
        <v>71</v>
      </c>
    </row>
    <row r="5" spans="1:20" ht="12.75">
      <c r="A5" s="15">
        <v>67</v>
      </c>
      <c r="B5" s="16" t="s">
        <v>15</v>
      </c>
      <c r="C5" s="15">
        <v>2562</v>
      </c>
      <c r="D5" s="15">
        <v>10093</v>
      </c>
      <c r="E5" s="15">
        <v>2742</v>
      </c>
      <c r="F5" s="15">
        <v>5783</v>
      </c>
      <c r="G5" s="15">
        <v>13676</v>
      </c>
      <c r="H5" s="15">
        <v>8141</v>
      </c>
      <c r="I5" s="15">
        <v>11762</v>
      </c>
      <c r="J5" s="15">
        <v>10982</v>
      </c>
      <c r="K5" s="15">
        <v>7759</v>
      </c>
      <c r="L5" s="15">
        <v>8606</v>
      </c>
      <c r="M5" s="15">
        <v>845</v>
      </c>
      <c r="N5" s="15">
        <v>3280</v>
      </c>
      <c r="O5" s="15">
        <v>3050</v>
      </c>
      <c r="P5" s="15">
        <v>3029</v>
      </c>
      <c r="Q5" s="15">
        <v>177915</v>
      </c>
      <c r="R5" s="15">
        <v>270225</v>
      </c>
      <c r="S5" s="6">
        <v>0.6583957812933666</v>
      </c>
      <c r="T5" s="6">
        <v>0.3416042187066334</v>
      </c>
    </row>
    <row r="6" spans="1:20" ht="12.75">
      <c r="A6" s="7">
        <v>78</v>
      </c>
      <c r="B6" s="17" t="s">
        <v>190</v>
      </c>
      <c r="C6" s="7">
        <v>9466</v>
      </c>
      <c r="D6" s="7">
        <v>28707</v>
      </c>
      <c r="E6" s="7">
        <v>4233</v>
      </c>
      <c r="F6" s="7">
        <v>7081</v>
      </c>
      <c r="G6" s="7">
        <v>21966</v>
      </c>
      <c r="H6" s="7">
        <v>8494</v>
      </c>
      <c r="I6" s="7">
        <v>7378</v>
      </c>
      <c r="J6" s="7">
        <v>15175</v>
      </c>
      <c r="K6" s="7">
        <v>10798</v>
      </c>
      <c r="L6" s="7">
        <v>8079</v>
      </c>
      <c r="M6" s="7">
        <v>1372</v>
      </c>
      <c r="N6" s="7">
        <v>2620</v>
      </c>
      <c r="O6" s="7">
        <v>2296</v>
      </c>
      <c r="P6" s="7">
        <v>2866</v>
      </c>
      <c r="Q6" s="7">
        <v>226728</v>
      </c>
      <c r="R6" s="7">
        <v>357259</v>
      </c>
      <c r="S6" s="9">
        <v>0.6346320176678544</v>
      </c>
      <c r="T6" s="9">
        <v>0.3653679823321456</v>
      </c>
    </row>
    <row r="7" spans="1:20" ht="12.75">
      <c r="A7" s="7">
        <v>80</v>
      </c>
      <c r="B7" s="17" t="s">
        <v>16</v>
      </c>
      <c r="C7" s="7">
        <v>40</v>
      </c>
      <c r="D7" s="7">
        <v>68</v>
      </c>
      <c r="E7" s="7">
        <v>34</v>
      </c>
      <c r="F7" s="7">
        <v>154</v>
      </c>
      <c r="G7" s="7">
        <v>8910</v>
      </c>
      <c r="H7" s="7">
        <v>322</v>
      </c>
      <c r="I7" s="7">
        <v>541</v>
      </c>
      <c r="J7" s="7">
        <v>3664</v>
      </c>
      <c r="K7" s="7">
        <v>1455</v>
      </c>
      <c r="L7" s="7">
        <v>1739</v>
      </c>
      <c r="M7" s="7">
        <v>14</v>
      </c>
      <c r="N7" s="7">
        <v>15</v>
      </c>
      <c r="O7" s="7">
        <v>574</v>
      </c>
      <c r="P7" s="7">
        <v>23</v>
      </c>
      <c r="Q7" s="7">
        <v>57629</v>
      </c>
      <c r="R7" s="7">
        <v>75182</v>
      </c>
      <c r="S7" s="9">
        <v>0.7665265622090394</v>
      </c>
      <c r="T7" s="9">
        <v>0.23347343779096064</v>
      </c>
    </row>
    <row r="8" spans="1:20" ht="12.75">
      <c r="A8" s="7">
        <v>81</v>
      </c>
      <c r="B8" s="17" t="s">
        <v>17</v>
      </c>
      <c r="C8" s="7"/>
      <c r="D8" s="7">
        <v>2</v>
      </c>
      <c r="E8" s="7"/>
      <c r="F8" s="7">
        <v>6</v>
      </c>
      <c r="G8" s="7">
        <v>243</v>
      </c>
      <c r="H8" s="7">
        <v>27</v>
      </c>
      <c r="I8" s="7">
        <v>23</v>
      </c>
      <c r="J8" s="7">
        <v>57</v>
      </c>
      <c r="K8" s="7">
        <v>39</v>
      </c>
      <c r="L8" s="7">
        <v>8</v>
      </c>
      <c r="M8" s="7">
        <v>4</v>
      </c>
      <c r="N8" s="7"/>
      <c r="O8" s="7">
        <v>5</v>
      </c>
      <c r="P8" s="7">
        <v>1</v>
      </c>
      <c r="Q8" s="7">
        <v>13379</v>
      </c>
      <c r="R8" s="7">
        <v>13794</v>
      </c>
      <c r="S8" s="9">
        <v>0.9699144555603886</v>
      </c>
      <c r="T8" s="9">
        <v>0.030085544439611422</v>
      </c>
    </row>
    <row r="9" spans="1:20" ht="12.75">
      <c r="A9" s="7">
        <v>88</v>
      </c>
      <c r="B9" s="17" t="s">
        <v>18</v>
      </c>
      <c r="C9" s="7">
        <v>5267</v>
      </c>
      <c r="D9" s="7">
        <v>18125</v>
      </c>
      <c r="E9" s="7">
        <v>7342</v>
      </c>
      <c r="F9" s="7">
        <v>5405</v>
      </c>
      <c r="G9" s="7">
        <v>24379</v>
      </c>
      <c r="H9" s="7">
        <v>18426</v>
      </c>
      <c r="I9" s="7">
        <v>6808</v>
      </c>
      <c r="J9" s="7">
        <v>44659</v>
      </c>
      <c r="K9" s="7">
        <v>11784</v>
      </c>
      <c r="L9" s="7">
        <v>18780</v>
      </c>
      <c r="M9" s="7">
        <v>1045</v>
      </c>
      <c r="N9" s="7">
        <v>4731</v>
      </c>
      <c r="O9" s="7">
        <v>6732</v>
      </c>
      <c r="P9" s="7">
        <v>1539</v>
      </c>
      <c r="Q9" s="7">
        <v>81344</v>
      </c>
      <c r="R9" s="7">
        <v>256366</v>
      </c>
      <c r="S9" s="9">
        <v>0.17420016694881538</v>
      </c>
      <c r="T9" s="9">
        <v>0.8257998330511847</v>
      </c>
    </row>
    <row r="10" spans="1:20" ht="12.75">
      <c r="A10" s="7">
        <v>99</v>
      </c>
      <c r="B10" s="17" t="s">
        <v>201</v>
      </c>
      <c r="C10" s="7">
        <v>5339</v>
      </c>
      <c r="D10" s="7">
        <v>9644</v>
      </c>
      <c r="E10" s="7">
        <v>4627</v>
      </c>
      <c r="F10" s="7">
        <v>9642</v>
      </c>
      <c r="G10" s="7">
        <v>20943</v>
      </c>
      <c r="H10" s="7">
        <v>7056</v>
      </c>
      <c r="I10" s="7">
        <v>7795</v>
      </c>
      <c r="J10" s="7">
        <v>13531</v>
      </c>
      <c r="K10" s="7">
        <v>5353</v>
      </c>
      <c r="L10" s="7">
        <v>6656</v>
      </c>
      <c r="M10" s="7">
        <v>668</v>
      </c>
      <c r="N10" s="7">
        <v>1955</v>
      </c>
      <c r="O10" s="7">
        <v>2056</v>
      </c>
      <c r="P10" s="7">
        <v>3048</v>
      </c>
      <c r="Q10" s="7">
        <v>256050</v>
      </c>
      <c r="R10" s="7">
        <v>354363</v>
      </c>
      <c r="S10" s="9">
        <v>0.7225641503204341</v>
      </c>
      <c r="T10" s="9">
        <v>0.2774358496795659</v>
      </c>
    </row>
    <row r="11" spans="1:20" ht="12.75">
      <c r="A11" s="10">
        <v>107</v>
      </c>
      <c r="B11" s="18" t="s">
        <v>200</v>
      </c>
      <c r="C11" s="10">
        <v>9917</v>
      </c>
      <c r="D11" s="10">
        <v>11855</v>
      </c>
      <c r="E11" s="10">
        <v>3733</v>
      </c>
      <c r="F11" s="10">
        <v>5940</v>
      </c>
      <c r="G11" s="10">
        <v>28193</v>
      </c>
      <c r="H11" s="10">
        <v>8064</v>
      </c>
      <c r="I11" s="10">
        <v>9095</v>
      </c>
      <c r="J11" s="10">
        <v>29877</v>
      </c>
      <c r="K11" s="10">
        <v>9380</v>
      </c>
      <c r="L11" s="10">
        <v>17366</v>
      </c>
      <c r="M11" s="10">
        <v>1765</v>
      </c>
      <c r="N11" s="10">
        <v>5126</v>
      </c>
      <c r="O11" s="10">
        <v>5091</v>
      </c>
      <c r="P11" s="10">
        <v>3665</v>
      </c>
      <c r="Q11" s="10">
        <v>212137</v>
      </c>
      <c r="R11" s="10">
        <v>361204</v>
      </c>
      <c r="S11" s="12">
        <v>0.5873052347150087</v>
      </c>
      <c r="T11" s="12">
        <v>0.41269476528499127</v>
      </c>
    </row>
    <row r="12" spans="1:20" ht="12.75" customHeight="1">
      <c r="A12" s="117" t="s">
        <v>19</v>
      </c>
      <c r="B12" s="118"/>
      <c r="C12" s="19">
        <v>32591</v>
      </c>
      <c r="D12" s="19">
        <v>78494</v>
      </c>
      <c r="E12" s="19">
        <v>22711</v>
      </c>
      <c r="F12" s="19">
        <v>34011</v>
      </c>
      <c r="G12" s="19">
        <v>118310</v>
      </c>
      <c r="H12" s="19">
        <v>50530</v>
      </c>
      <c r="I12" s="19">
        <v>43402</v>
      </c>
      <c r="J12" s="19">
        <v>117945</v>
      </c>
      <c r="K12" s="19">
        <v>46568</v>
      </c>
      <c r="L12" s="19">
        <v>61234</v>
      </c>
      <c r="M12" s="19">
        <v>5713</v>
      </c>
      <c r="N12" s="19">
        <v>17727</v>
      </c>
      <c r="O12" s="19">
        <v>19804</v>
      </c>
      <c r="P12" s="19">
        <v>14171</v>
      </c>
      <c r="Q12" s="19">
        <v>1025182</v>
      </c>
      <c r="R12" s="42">
        <v>1688393</v>
      </c>
      <c r="S12" s="61">
        <v>0.5854661799711323</v>
      </c>
      <c r="T12" s="57">
        <v>0.41453382002886774</v>
      </c>
    </row>
    <row r="13" spans="1:20" ht="12.75">
      <c r="A13" s="15">
        <v>62</v>
      </c>
      <c r="B13" s="16" t="s">
        <v>20</v>
      </c>
      <c r="C13" s="15"/>
      <c r="D13" s="15">
        <v>4</v>
      </c>
      <c r="E13" s="15">
        <v>870</v>
      </c>
      <c r="F13" s="15">
        <v>282</v>
      </c>
      <c r="G13" s="15">
        <v>26</v>
      </c>
      <c r="H13" s="15"/>
      <c r="I13" s="15">
        <v>2</v>
      </c>
      <c r="J13" s="15">
        <v>1</v>
      </c>
      <c r="K13" s="15">
        <v>1</v>
      </c>
      <c r="L13" s="15"/>
      <c r="M13" s="15"/>
      <c r="N13" s="15"/>
      <c r="O13" s="15"/>
      <c r="P13" s="15"/>
      <c r="Q13" s="15">
        <v>28</v>
      </c>
      <c r="R13" s="15">
        <v>1214</v>
      </c>
      <c r="S13" s="6">
        <v>0.7166392092257001</v>
      </c>
      <c r="T13" s="6">
        <v>0.2833607907742999</v>
      </c>
    </row>
    <row r="14" spans="1:20" ht="12.75">
      <c r="A14" s="7">
        <v>63</v>
      </c>
      <c r="B14" s="17" t="s">
        <v>202</v>
      </c>
      <c r="C14" s="7">
        <v>1</v>
      </c>
      <c r="D14" s="7">
        <v>6</v>
      </c>
      <c r="E14" s="7">
        <v>2</v>
      </c>
      <c r="F14" s="7">
        <v>33</v>
      </c>
      <c r="G14" s="7">
        <v>215</v>
      </c>
      <c r="H14" s="7">
        <v>11621</v>
      </c>
      <c r="I14" s="7">
        <v>33</v>
      </c>
      <c r="J14" s="7">
        <v>21</v>
      </c>
      <c r="K14" s="7">
        <v>13</v>
      </c>
      <c r="L14" s="7">
        <v>5</v>
      </c>
      <c r="M14" s="7"/>
      <c r="N14" s="7">
        <v>1</v>
      </c>
      <c r="O14" s="7">
        <v>2</v>
      </c>
      <c r="P14" s="7"/>
      <c r="Q14" s="7">
        <v>475</v>
      </c>
      <c r="R14" s="7">
        <v>12428</v>
      </c>
      <c r="S14" s="9">
        <v>0.9350659800450596</v>
      </c>
      <c r="T14" s="9">
        <v>0.06493401995494041</v>
      </c>
    </row>
    <row r="15" spans="1:20" ht="12.75">
      <c r="A15" s="7">
        <v>65</v>
      </c>
      <c r="B15" s="17" t="s">
        <v>21</v>
      </c>
      <c r="C15" s="7">
        <v>104</v>
      </c>
      <c r="D15" s="7">
        <v>10569</v>
      </c>
      <c r="E15" s="7">
        <v>55</v>
      </c>
      <c r="F15" s="7">
        <v>196</v>
      </c>
      <c r="G15" s="7">
        <v>136</v>
      </c>
      <c r="H15" s="7">
        <v>29</v>
      </c>
      <c r="I15" s="7">
        <v>10</v>
      </c>
      <c r="J15" s="7">
        <v>33</v>
      </c>
      <c r="K15" s="7">
        <v>9</v>
      </c>
      <c r="L15" s="7">
        <v>5</v>
      </c>
      <c r="M15" s="7"/>
      <c r="N15" s="7"/>
      <c r="O15" s="7">
        <v>1</v>
      </c>
      <c r="P15" s="7">
        <v>59</v>
      </c>
      <c r="Q15" s="7">
        <v>941</v>
      </c>
      <c r="R15" s="7">
        <v>12147</v>
      </c>
      <c r="S15" s="9">
        <v>0.8700913805877994</v>
      </c>
      <c r="T15" s="9">
        <v>0.12990861941220055</v>
      </c>
    </row>
    <row r="16" spans="1:20" ht="12.75">
      <c r="A16" s="7">
        <v>68</v>
      </c>
      <c r="B16" s="17" t="s">
        <v>22</v>
      </c>
      <c r="C16" s="7">
        <v>1</v>
      </c>
      <c r="D16" s="7">
        <v>2</v>
      </c>
      <c r="E16" s="7">
        <v>2</v>
      </c>
      <c r="F16" s="7">
        <v>59</v>
      </c>
      <c r="G16" s="7">
        <v>1763</v>
      </c>
      <c r="H16" s="7">
        <v>25</v>
      </c>
      <c r="I16" s="7">
        <v>10</v>
      </c>
      <c r="J16" s="7">
        <v>12</v>
      </c>
      <c r="K16" s="7"/>
      <c r="L16" s="7"/>
      <c r="M16" s="7"/>
      <c r="N16" s="7"/>
      <c r="O16" s="7"/>
      <c r="P16" s="7"/>
      <c r="Q16" s="7">
        <v>170</v>
      </c>
      <c r="R16" s="7">
        <v>2044</v>
      </c>
      <c r="S16" s="9">
        <v>0.8625244618395304</v>
      </c>
      <c r="T16" s="9">
        <v>0.13747553816046965</v>
      </c>
    </row>
    <row r="17" spans="1:20" ht="12.75">
      <c r="A17" s="7">
        <v>76</v>
      </c>
      <c r="B17" s="17" t="s">
        <v>203</v>
      </c>
      <c r="C17" s="7">
        <v>164</v>
      </c>
      <c r="D17" s="7">
        <v>190</v>
      </c>
      <c r="E17" s="7">
        <v>134</v>
      </c>
      <c r="F17" s="7">
        <v>403</v>
      </c>
      <c r="G17" s="7">
        <v>1465</v>
      </c>
      <c r="H17" s="7">
        <v>503</v>
      </c>
      <c r="I17" s="7">
        <v>510</v>
      </c>
      <c r="J17" s="7">
        <v>1116</v>
      </c>
      <c r="K17" s="7">
        <v>690</v>
      </c>
      <c r="L17" s="7">
        <v>488</v>
      </c>
      <c r="M17" s="7">
        <v>60</v>
      </c>
      <c r="N17" s="7">
        <v>91</v>
      </c>
      <c r="O17" s="7">
        <v>250</v>
      </c>
      <c r="P17" s="7">
        <v>132</v>
      </c>
      <c r="Q17" s="7">
        <v>9134</v>
      </c>
      <c r="R17" s="7">
        <v>15330</v>
      </c>
      <c r="S17" s="9">
        <v>0.5958251793868232</v>
      </c>
      <c r="T17" s="9">
        <v>0.4041748206131768</v>
      </c>
    </row>
    <row r="18" spans="1:20" ht="12.75">
      <c r="A18" s="10">
        <v>94</v>
      </c>
      <c r="B18" s="18" t="s">
        <v>23</v>
      </c>
      <c r="C18" s="10">
        <v>9</v>
      </c>
      <c r="D18" s="10">
        <v>1062</v>
      </c>
      <c r="E18" s="10">
        <v>4</v>
      </c>
      <c r="F18" s="10">
        <v>101</v>
      </c>
      <c r="G18" s="10">
        <v>3</v>
      </c>
      <c r="H18" s="10"/>
      <c r="I18" s="10">
        <v>2</v>
      </c>
      <c r="J18" s="10">
        <v>2</v>
      </c>
      <c r="K18" s="10"/>
      <c r="L18" s="10"/>
      <c r="M18" s="10"/>
      <c r="N18" s="10"/>
      <c r="O18" s="10"/>
      <c r="P18" s="10">
        <v>11</v>
      </c>
      <c r="Q18" s="10">
        <v>4</v>
      </c>
      <c r="R18" s="10">
        <v>1198</v>
      </c>
      <c r="S18" s="12">
        <v>0.8864774624373957</v>
      </c>
      <c r="T18" s="12">
        <v>0.11352253756260433</v>
      </c>
    </row>
    <row r="19" spans="1:20" ht="12.75" customHeight="1">
      <c r="A19" s="119" t="s">
        <v>24</v>
      </c>
      <c r="B19" s="120"/>
      <c r="C19" s="21">
        <v>279</v>
      </c>
      <c r="D19" s="21">
        <v>11833</v>
      </c>
      <c r="E19" s="21">
        <v>1067</v>
      </c>
      <c r="F19" s="21">
        <v>1074</v>
      </c>
      <c r="G19" s="21">
        <v>3608</v>
      </c>
      <c r="H19" s="21">
        <v>12178</v>
      </c>
      <c r="I19" s="21">
        <v>567</v>
      </c>
      <c r="J19" s="21">
        <v>1185</v>
      </c>
      <c r="K19" s="21">
        <v>713</v>
      </c>
      <c r="L19" s="21">
        <v>498</v>
      </c>
      <c r="M19" s="21">
        <v>60</v>
      </c>
      <c r="N19" s="21">
        <v>92</v>
      </c>
      <c r="O19" s="21">
        <v>253</v>
      </c>
      <c r="P19" s="21">
        <v>202</v>
      </c>
      <c r="Q19" s="21">
        <v>10752</v>
      </c>
      <c r="R19" s="45">
        <v>44361</v>
      </c>
      <c r="S19" s="62">
        <v>0.7894096165550821</v>
      </c>
      <c r="T19" s="59">
        <v>0.21059038344491787</v>
      </c>
    </row>
    <row r="20" spans="1:20" ht="12.75" customHeight="1">
      <c r="A20" s="134" t="s">
        <v>25</v>
      </c>
      <c r="B20" s="135"/>
      <c r="C20" s="23">
        <v>32870</v>
      </c>
      <c r="D20" s="23">
        <v>90327</v>
      </c>
      <c r="E20" s="23">
        <v>23778</v>
      </c>
      <c r="F20" s="23">
        <v>35085</v>
      </c>
      <c r="G20" s="23">
        <v>121918</v>
      </c>
      <c r="H20" s="23">
        <v>62708</v>
      </c>
      <c r="I20" s="23">
        <v>43969</v>
      </c>
      <c r="J20" s="23">
        <v>119130</v>
      </c>
      <c r="K20" s="23">
        <v>47281</v>
      </c>
      <c r="L20" s="23">
        <v>61732</v>
      </c>
      <c r="M20" s="23">
        <v>5773</v>
      </c>
      <c r="N20" s="23">
        <v>17819</v>
      </c>
      <c r="O20" s="23">
        <v>20057</v>
      </c>
      <c r="P20" s="23">
        <v>14373</v>
      </c>
      <c r="Q20" s="23">
        <v>1035934</v>
      </c>
      <c r="R20" s="48">
        <v>1732754</v>
      </c>
      <c r="S20" s="63">
        <v>0.5906874259127377</v>
      </c>
      <c r="T20" s="64">
        <v>0.4093125740872623</v>
      </c>
    </row>
    <row r="21" spans="1:20" ht="12.75" customHeight="1">
      <c r="A21" s="121" t="s">
        <v>52</v>
      </c>
      <c r="B21" s="122"/>
      <c r="C21" s="25">
        <v>0.01896980182991931</v>
      </c>
      <c r="D21" s="25">
        <v>0.0521291539364503</v>
      </c>
      <c r="E21" s="25">
        <v>0.013722663459440867</v>
      </c>
      <c r="F21" s="25">
        <v>0.020248113696462393</v>
      </c>
      <c r="G21" s="25">
        <v>0.07036082444478559</v>
      </c>
      <c r="H21" s="25">
        <v>0.03618978804839002</v>
      </c>
      <c r="I21" s="25">
        <v>0.025375211945838822</v>
      </c>
      <c r="J21" s="25">
        <v>0.06875182512924512</v>
      </c>
      <c r="K21" s="25">
        <v>0.027286620028001668</v>
      </c>
      <c r="L21" s="25">
        <v>0.03562652286475749</v>
      </c>
      <c r="M21" s="25">
        <v>0.0033316904765477383</v>
      </c>
      <c r="N21" s="25">
        <v>0.01028362941306152</v>
      </c>
      <c r="O21" s="25">
        <v>0.011575214946841848</v>
      </c>
      <c r="P21" s="25">
        <v>0.008294887791342569</v>
      </c>
      <c r="Q21" s="25">
        <v>0.5978540519889147</v>
      </c>
      <c r="R21" s="51">
        <v>1</v>
      </c>
      <c r="S21" s="51"/>
      <c r="T21" s="26"/>
    </row>
    <row r="22" spans="1:20" ht="12.75">
      <c r="A22" s="123" t="s">
        <v>26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5"/>
    </row>
    <row r="25" spans="1:18" ht="12.75">
      <c r="A25" s="107" t="s">
        <v>163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9"/>
    </row>
    <row r="26" spans="1:18" ht="12.75">
      <c r="A26" s="148" t="s">
        <v>228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50"/>
    </row>
    <row r="27" spans="1:18" ht="12.75">
      <c r="A27" s="142" t="s">
        <v>0</v>
      </c>
      <c r="B27" s="144" t="s">
        <v>1</v>
      </c>
      <c r="C27" s="151" t="s">
        <v>69</v>
      </c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35"/>
      <c r="R27" s="159" t="s">
        <v>51</v>
      </c>
    </row>
    <row r="28" spans="1:18" ht="12.75">
      <c r="A28" s="143"/>
      <c r="B28" s="145"/>
      <c r="C28" s="82" t="s">
        <v>56</v>
      </c>
      <c r="D28" s="77" t="s">
        <v>57</v>
      </c>
      <c r="E28" s="77" t="s">
        <v>58</v>
      </c>
      <c r="F28" s="77" t="s">
        <v>59</v>
      </c>
      <c r="G28" s="77" t="s">
        <v>60</v>
      </c>
      <c r="H28" s="77" t="s">
        <v>61</v>
      </c>
      <c r="I28" s="77" t="s">
        <v>62</v>
      </c>
      <c r="J28" s="77" t="s">
        <v>63</v>
      </c>
      <c r="K28" s="77" t="s">
        <v>64</v>
      </c>
      <c r="L28" s="77" t="s">
        <v>65</v>
      </c>
      <c r="M28" s="77" t="s">
        <v>66</v>
      </c>
      <c r="N28" s="77" t="s">
        <v>67</v>
      </c>
      <c r="O28" s="77" t="s">
        <v>191</v>
      </c>
      <c r="P28" s="77" t="s">
        <v>192</v>
      </c>
      <c r="Q28" s="77" t="s">
        <v>68</v>
      </c>
      <c r="R28" s="160"/>
    </row>
    <row r="29" spans="1:18" ht="12.75">
      <c r="A29" s="15">
        <v>67</v>
      </c>
      <c r="B29" s="16" t="s">
        <v>15</v>
      </c>
      <c r="C29" s="15">
        <v>2690</v>
      </c>
      <c r="D29" s="15">
        <v>9828</v>
      </c>
      <c r="E29" s="15">
        <v>2705</v>
      </c>
      <c r="F29" s="15">
        <v>5656</v>
      </c>
      <c r="G29" s="15">
        <v>10986</v>
      </c>
      <c r="H29" s="15">
        <v>7049</v>
      </c>
      <c r="I29" s="15">
        <v>8868</v>
      </c>
      <c r="J29" s="15">
        <v>8178</v>
      </c>
      <c r="K29" s="15">
        <v>6216</v>
      </c>
      <c r="L29" s="15">
        <v>6830</v>
      </c>
      <c r="M29" s="15">
        <v>638</v>
      </c>
      <c r="N29" s="15">
        <v>1757</v>
      </c>
      <c r="O29" s="15">
        <v>2353</v>
      </c>
      <c r="P29" s="15">
        <v>2670</v>
      </c>
      <c r="Q29" s="15">
        <v>143948</v>
      </c>
      <c r="R29" s="15">
        <v>220372</v>
      </c>
    </row>
    <row r="30" spans="1:18" ht="12.75">
      <c r="A30" s="7">
        <v>78</v>
      </c>
      <c r="B30" s="17" t="s">
        <v>190</v>
      </c>
      <c r="C30" s="7">
        <v>8435</v>
      </c>
      <c r="D30" s="7">
        <v>33587</v>
      </c>
      <c r="E30" s="7">
        <v>4850</v>
      </c>
      <c r="F30" s="7">
        <v>8682</v>
      </c>
      <c r="G30" s="7">
        <v>17564</v>
      </c>
      <c r="H30" s="7">
        <v>7090</v>
      </c>
      <c r="I30" s="7">
        <v>5119</v>
      </c>
      <c r="J30" s="7">
        <v>10516</v>
      </c>
      <c r="K30" s="7">
        <v>6749</v>
      </c>
      <c r="L30" s="7">
        <v>4428</v>
      </c>
      <c r="M30" s="7">
        <v>1044</v>
      </c>
      <c r="N30" s="7">
        <v>1401</v>
      </c>
      <c r="O30" s="7">
        <v>1544</v>
      </c>
      <c r="P30" s="7">
        <v>2571</v>
      </c>
      <c r="Q30" s="7">
        <v>177845</v>
      </c>
      <c r="R30" s="7">
        <v>291425</v>
      </c>
    </row>
    <row r="31" spans="1:18" ht="12.75">
      <c r="A31" s="7">
        <v>80</v>
      </c>
      <c r="B31" s="17" t="s">
        <v>16</v>
      </c>
      <c r="C31" s="7">
        <v>32</v>
      </c>
      <c r="D31" s="7">
        <v>60</v>
      </c>
      <c r="E31" s="7">
        <v>39</v>
      </c>
      <c r="F31" s="7">
        <v>148</v>
      </c>
      <c r="G31" s="7">
        <v>7725</v>
      </c>
      <c r="H31" s="7">
        <v>322</v>
      </c>
      <c r="I31" s="7">
        <v>533</v>
      </c>
      <c r="J31" s="7">
        <v>2929</v>
      </c>
      <c r="K31" s="7">
        <v>1313</v>
      </c>
      <c r="L31" s="7">
        <v>1705</v>
      </c>
      <c r="M31" s="7">
        <v>8</v>
      </c>
      <c r="N31" s="7">
        <v>15</v>
      </c>
      <c r="O31" s="7">
        <v>489</v>
      </c>
      <c r="P31" s="7">
        <v>28</v>
      </c>
      <c r="Q31" s="7">
        <v>49989</v>
      </c>
      <c r="R31" s="7">
        <v>65335</v>
      </c>
    </row>
    <row r="32" spans="1:18" ht="12.75">
      <c r="A32" s="7">
        <v>81</v>
      </c>
      <c r="B32" s="17" t="s">
        <v>17</v>
      </c>
      <c r="C32" s="7"/>
      <c r="D32" s="7">
        <v>5</v>
      </c>
      <c r="E32" s="7"/>
      <c r="F32" s="7">
        <v>2</v>
      </c>
      <c r="G32" s="7">
        <v>106</v>
      </c>
      <c r="H32" s="7">
        <v>22</v>
      </c>
      <c r="I32" s="7">
        <v>17</v>
      </c>
      <c r="J32" s="7">
        <v>23</v>
      </c>
      <c r="K32" s="7">
        <v>12</v>
      </c>
      <c r="L32" s="7">
        <v>4</v>
      </c>
      <c r="M32" s="7">
        <v>2</v>
      </c>
      <c r="N32" s="7"/>
      <c r="O32" s="7"/>
      <c r="P32" s="7"/>
      <c r="Q32" s="7">
        <v>2982</v>
      </c>
      <c r="R32" s="7">
        <v>3175</v>
      </c>
    </row>
    <row r="33" spans="1:18" ht="12.75">
      <c r="A33" s="7">
        <v>88</v>
      </c>
      <c r="B33" s="17" t="s">
        <v>18</v>
      </c>
      <c r="C33" s="7">
        <v>5447</v>
      </c>
      <c r="D33" s="7">
        <v>18456</v>
      </c>
      <c r="E33" s="7">
        <v>7181</v>
      </c>
      <c r="F33" s="7">
        <v>5996</v>
      </c>
      <c r="G33" s="7">
        <v>21625</v>
      </c>
      <c r="H33" s="7">
        <v>17348</v>
      </c>
      <c r="I33" s="7">
        <v>6190</v>
      </c>
      <c r="J33" s="7">
        <v>37208</v>
      </c>
      <c r="K33" s="7">
        <v>9708</v>
      </c>
      <c r="L33" s="7">
        <v>16670</v>
      </c>
      <c r="M33" s="7">
        <v>949</v>
      </c>
      <c r="N33" s="7">
        <v>3651</v>
      </c>
      <c r="O33" s="7">
        <v>5391</v>
      </c>
      <c r="P33" s="7">
        <v>1389</v>
      </c>
      <c r="Q33" s="7">
        <v>65857</v>
      </c>
      <c r="R33" s="7">
        <v>223066</v>
      </c>
    </row>
    <row r="34" spans="1:18" ht="12.75">
      <c r="A34" s="7">
        <v>99</v>
      </c>
      <c r="B34" s="17" t="s">
        <v>201</v>
      </c>
      <c r="C34" s="7">
        <v>6180</v>
      </c>
      <c r="D34" s="7">
        <v>10816</v>
      </c>
      <c r="E34" s="7">
        <v>6373</v>
      </c>
      <c r="F34" s="7">
        <v>10758</v>
      </c>
      <c r="G34" s="7">
        <v>19044</v>
      </c>
      <c r="H34" s="7">
        <v>7267</v>
      </c>
      <c r="I34" s="7">
        <v>6485</v>
      </c>
      <c r="J34" s="7">
        <v>11686</v>
      </c>
      <c r="K34" s="7">
        <v>4163</v>
      </c>
      <c r="L34" s="7">
        <v>5366</v>
      </c>
      <c r="M34" s="7">
        <v>662</v>
      </c>
      <c r="N34" s="7">
        <v>1477</v>
      </c>
      <c r="O34" s="7">
        <v>1579</v>
      </c>
      <c r="P34" s="7">
        <v>3036</v>
      </c>
      <c r="Q34" s="7">
        <v>203838</v>
      </c>
      <c r="R34" s="7">
        <v>298730</v>
      </c>
    </row>
    <row r="35" spans="1:18" ht="12.75">
      <c r="A35" s="10">
        <v>107</v>
      </c>
      <c r="B35" s="18" t="s">
        <v>200</v>
      </c>
      <c r="C35" s="10">
        <v>10621</v>
      </c>
      <c r="D35" s="10">
        <v>12966</v>
      </c>
      <c r="E35" s="10">
        <v>4546</v>
      </c>
      <c r="F35" s="10">
        <v>7323</v>
      </c>
      <c r="G35" s="10">
        <v>29347</v>
      </c>
      <c r="H35" s="10">
        <v>8095</v>
      </c>
      <c r="I35" s="10">
        <v>8382</v>
      </c>
      <c r="J35" s="10">
        <v>28242</v>
      </c>
      <c r="K35" s="10">
        <v>7585</v>
      </c>
      <c r="L35" s="10">
        <v>11229</v>
      </c>
      <c r="M35" s="10">
        <v>1517</v>
      </c>
      <c r="N35" s="10">
        <v>4205</v>
      </c>
      <c r="O35" s="10">
        <v>3976</v>
      </c>
      <c r="P35" s="10">
        <v>3501</v>
      </c>
      <c r="Q35" s="10">
        <v>172926</v>
      </c>
      <c r="R35" s="10">
        <v>314461</v>
      </c>
    </row>
    <row r="36" spans="1:18" ht="12.75">
      <c r="A36" s="117" t="s">
        <v>19</v>
      </c>
      <c r="B36" s="118"/>
      <c r="C36" s="19">
        <v>33405</v>
      </c>
      <c r="D36" s="19">
        <v>85718</v>
      </c>
      <c r="E36" s="19">
        <v>25694</v>
      </c>
      <c r="F36" s="19">
        <v>38565</v>
      </c>
      <c r="G36" s="19">
        <v>106397</v>
      </c>
      <c r="H36" s="19">
        <v>47193</v>
      </c>
      <c r="I36" s="19">
        <v>35594</v>
      </c>
      <c r="J36" s="19">
        <v>98782</v>
      </c>
      <c r="K36" s="19">
        <v>35746</v>
      </c>
      <c r="L36" s="19">
        <v>46232</v>
      </c>
      <c r="M36" s="19">
        <v>4820</v>
      </c>
      <c r="N36" s="19">
        <v>12506</v>
      </c>
      <c r="O36" s="19">
        <v>15332</v>
      </c>
      <c r="P36" s="19">
        <v>13195</v>
      </c>
      <c r="Q36" s="19">
        <v>817385</v>
      </c>
      <c r="R36" s="20">
        <v>1416564</v>
      </c>
    </row>
    <row r="37" spans="1:18" ht="12.75">
      <c r="A37" s="15">
        <v>62</v>
      </c>
      <c r="B37" s="16" t="s">
        <v>20</v>
      </c>
      <c r="C37" s="15"/>
      <c r="D37" s="15">
        <v>7</v>
      </c>
      <c r="E37" s="15">
        <v>1569</v>
      </c>
      <c r="F37" s="15">
        <v>432</v>
      </c>
      <c r="G37" s="15">
        <v>38</v>
      </c>
      <c r="H37" s="15"/>
      <c r="I37" s="15">
        <v>3</v>
      </c>
      <c r="J37" s="15">
        <v>1</v>
      </c>
      <c r="K37" s="15">
        <v>1</v>
      </c>
      <c r="L37" s="15"/>
      <c r="M37" s="15"/>
      <c r="N37" s="15"/>
      <c r="O37" s="15"/>
      <c r="P37" s="15"/>
      <c r="Q37" s="15">
        <v>16</v>
      </c>
      <c r="R37" s="15">
        <v>2067</v>
      </c>
    </row>
    <row r="38" spans="1:18" ht="12.75">
      <c r="A38" s="7">
        <v>63</v>
      </c>
      <c r="B38" s="17" t="s">
        <v>202</v>
      </c>
      <c r="C38" s="7">
        <v>3</v>
      </c>
      <c r="D38" s="7">
        <v>8</v>
      </c>
      <c r="E38" s="7">
        <v>3</v>
      </c>
      <c r="F38" s="7">
        <v>29</v>
      </c>
      <c r="G38" s="7">
        <v>161</v>
      </c>
      <c r="H38" s="7">
        <v>14819</v>
      </c>
      <c r="I38" s="7">
        <v>37</v>
      </c>
      <c r="J38" s="7">
        <v>18</v>
      </c>
      <c r="K38" s="7">
        <v>13</v>
      </c>
      <c r="L38" s="7">
        <v>2</v>
      </c>
      <c r="M38" s="7"/>
      <c r="N38" s="7"/>
      <c r="O38" s="7">
        <v>1</v>
      </c>
      <c r="P38" s="7"/>
      <c r="Q38" s="7">
        <v>406</v>
      </c>
      <c r="R38" s="7">
        <v>15500</v>
      </c>
    </row>
    <row r="39" spans="1:18" ht="12.75">
      <c r="A39" s="7">
        <v>65</v>
      </c>
      <c r="B39" s="17" t="s">
        <v>21</v>
      </c>
      <c r="C39" s="7">
        <v>152</v>
      </c>
      <c r="D39" s="7">
        <v>19142</v>
      </c>
      <c r="E39" s="7">
        <v>111</v>
      </c>
      <c r="F39" s="7">
        <v>294</v>
      </c>
      <c r="G39" s="7">
        <v>173</v>
      </c>
      <c r="H39" s="7">
        <v>46</v>
      </c>
      <c r="I39" s="7">
        <v>19</v>
      </c>
      <c r="J39" s="7">
        <v>57</v>
      </c>
      <c r="K39" s="7">
        <v>10</v>
      </c>
      <c r="L39" s="7">
        <v>8</v>
      </c>
      <c r="M39" s="7"/>
      <c r="N39" s="7"/>
      <c r="O39" s="7"/>
      <c r="P39" s="7">
        <v>92</v>
      </c>
      <c r="Q39" s="7">
        <v>1225</v>
      </c>
      <c r="R39" s="7">
        <v>21329</v>
      </c>
    </row>
    <row r="40" spans="1:18" ht="12.75">
      <c r="A40" s="7">
        <v>68</v>
      </c>
      <c r="B40" s="17" t="s">
        <v>22</v>
      </c>
      <c r="C40" s="7">
        <v>1</v>
      </c>
      <c r="D40" s="7">
        <v>1</v>
      </c>
      <c r="E40" s="7">
        <v>4</v>
      </c>
      <c r="F40" s="7">
        <v>116</v>
      </c>
      <c r="G40" s="7">
        <v>3575</v>
      </c>
      <c r="H40" s="7">
        <v>51</v>
      </c>
      <c r="I40" s="7">
        <v>18</v>
      </c>
      <c r="J40" s="7">
        <v>8</v>
      </c>
      <c r="K40" s="7"/>
      <c r="L40" s="7"/>
      <c r="M40" s="7"/>
      <c r="N40" s="7"/>
      <c r="O40" s="7"/>
      <c r="P40" s="7"/>
      <c r="Q40" s="7">
        <v>247</v>
      </c>
      <c r="R40" s="7">
        <v>4021</v>
      </c>
    </row>
    <row r="41" spans="1:18" ht="12.75">
      <c r="A41" s="7">
        <v>76</v>
      </c>
      <c r="B41" s="17" t="s">
        <v>203</v>
      </c>
      <c r="C41" s="7">
        <v>159</v>
      </c>
      <c r="D41" s="7">
        <v>206</v>
      </c>
      <c r="E41" s="7">
        <v>138</v>
      </c>
      <c r="F41" s="7">
        <v>372</v>
      </c>
      <c r="G41" s="7">
        <v>1170</v>
      </c>
      <c r="H41" s="7">
        <v>468</v>
      </c>
      <c r="I41" s="7">
        <v>401</v>
      </c>
      <c r="J41" s="7">
        <v>849</v>
      </c>
      <c r="K41" s="7">
        <v>568</v>
      </c>
      <c r="L41" s="7">
        <v>496</v>
      </c>
      <c r="M41" s="7">
        <v>87</v>
      </c>
      <c r="N41" s="7">
        <v>93</v>
      </c>
      <c r="O41" s="7">
        <v>195</v>
      </c>
      <c r="P41" s="7">
        <v>124</v>
      </c>
      <c r="Q41" s="7">
        <v>6744</v>
      </c>
      <c r="R41" s="7">
        <v>12070</v>
      </c>
    </row>
    <row r="42" spans="1:18" ht="12.75">
      <c r="A42" s="10">
        <v>94</v>
      </c>
      <c r="B42" s="18" t="s">
        <v>23</v>
      </c>
      <c r="C42" s="10">
        <v>7</v>
      </c>
      <c r="D42" s="10">
        <v>1835</v>
      </c>
      <c r="E42" s="10">
        <v>7</v>
      </c>
      <c r="F42" s="10">
        <v>138</v>
      </c>
      <c r="G42" s="10">
        <v>4</v>
      </c>
      <c r="H42" s="10"/>
      <c r="I42" s="10">
        <v>2</v>
      </c>
      <c r="J42" s="10"/>
      <c r="K42" s="10"/>
      <c r="L42" s="10"/>
      <c r="M42" s="10"/>
      <c r="N42" s="10"/>
      <c r="O42" s="10"/>
      <c r="P42" s="10">
        <v>11</v>
      </c>
      <c r="Q42" s="10">
        <v>3</v>
      </c>
      <c r="R42" s="10">
        <v>2007</v>
      </c>
    </row>
    <row r="43" spans="1:18" ht="12.75">
      <c r="A43" s="119" t="s">
        <v>24</v>
      </c>
      <c r="B43" s="120"/>
      <c r="C43" s="21">
        <v>322</v>
      </c>
      <c r="D43" s="21">
        <v>21199</v>
      </c>
      <c r="E43" s="21">
        <v>1832</v>
      </c>
      <c r="F43" s="21">
        <v>1381</v>
      </c>
      <c r="G43" s="21">
        <v>5121</v>
      </c>
      <c r="H43" s="21">
        <v>15384</v>
      </c>
      <c r="I43" s="21">
        <v>480</v>
      </c>
      <c r="J43" s="21">
        <v>933</v>
      </c>
      <c r="K43" s="21">
        <v>592</v>
      </c>
      <c r="L43" s="21">
        <v>506</v>
      </c>
      <c r="M43" s="21">
        <v>87</v>
      </c>
      <c r="N43" s="21">
        <v>93</v>
      </c>
      <c r="O43" s="21">
        <v>196</v>
      </c>
      <c r="P43" s="21">
        <v>227</v>
      </c>
      <c r="Q43" s="21">
        <v>8641</v>
      </c>
      <c r="R43" s="22">
        <v>56994</v>
      </c>
    </row>
    <row r="44" spans="1:18" ht="12.75">
      <c r="A44" s="134" t="s">
        <v>25</v>
      </c>
      <c r="B44" s="135"/>
      <c r="C44" s="23">
        <v>33727</v>
      </c>
      <c r="D44" s="23">
        <v>106917</v>
      </c>
      <c r="E44" s="23">
        <v>27526</v>
      </c>
      <c r="F44" s="23">
        <v>39946</v>
      </c>
      <c r="G44" s="23">
        <v>111518</v>
      </c>
      <c r="H44" s="23">
        <v>62577</v>
      </c>
      <c r="I44" s="23">
        <v>36074</v>
      </c>
      <c r="J44" s="23">
        <v>99715</v>
      </c>
      <c r="K44" s="23">
        <v>36338</v>
      </c>
      <c r="L44" s="23">
        <v>46738</v>
      </c>
      <c r="M44" s="23">
        <v>4907</v>
      </c>
      <c r="N44" s="23">
        <v>12599</v>
      </c>
      <c r="O44" s="23">
        <v>15528</v>
      </c>
      <c r="P44" s="23">
        <v>13422</v>
      </c>
      <c r="Q44" s="23">
        <v>826026</v>
      </c>
      <c r="R44" s="24">
        <v>1473558</v>
      </c>
    </row>
    <row r="45" spans="1:20" ht="12.75">
      <c r="A45" s="121" t="s">
        <v>52</v>
      </c>
      <c r="B45" s="122"/>
      <c r="C45" s="25">
        <v>0.022888138777028118</v>
      </c>
      <c r="D45" s="25">
        <v>0.07255703542039064</v>
      </c>
      <c r="E45" s="25">
        <v>0.018679956947741452</v>
      </c>
      <c r="F45" s="25">
        <v>0.02710853593818499</v>
      </c>
      <c r="G45" s="25">
        <v>0.07567940997232549</v>
      </c>
      <c r="H45" s="25">
        <v>0.04246660124677821</v>
      </c>
      <c r="I45" s="25">
        <v>0.024480882326993577</v>
      </c>
      <c r="J45" s="25">
        <v>0.06766954541321074</v>
      </c>
      <c r="K45" s="25">
        <v>0.024660040527756628</v>
      </c>
      <c r="L45" s="25">
        <v>0.031717787830543485</v>
      </c>
      <c r="M45" s="25">
        <v>0.0033300351937283774</v>
      </c>
      <c r="N45" s="25">
        <v>0.008550053679597274</v>
      </c>
      <c r="O45" s="25">
        <v>0.010537759626699459</v>
      </c>
      <c r="P45" s="25">
        <v>0.009108565797885118</v>
      </c>
      <c r="Q45" s="25">
        <v>0.5605656513011364</v>
      </c>
      <c r="R45" s="26">
        <v>1</v>
      </c>
      <c r="S45" s="27"/>
      <c r="T45" s="27"/>
    </row>
    <row r="46" spans="1:20" ht="12.75">
      <c r="A46" s="123" t="s">
        <v>26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5"/>
      <c r="S46" s="28"/>
      <c r="T46" s="28"/>
    </row>
    <row r="47" spans="19:20" ht="12.75">
      <c r="S47" s="27"/>
      <c r="T47" s="27"/>
    </row>
    <row r="49" spans="1:18" ht="12.75">
      <c r="A49" s="107" t="s">
        <v>164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9"/>
    </row>
    <row r="50" spans="1:18" ht="12.75">
      <c r="A50" s="148" t="s">
        <v>229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50"/>
    </row>
    <row r="51" spans="1:18" ht="12.75">
      <c r="A51" s="142" t="s">
        <v>0</v>
      </c>
      <c r="B51" s="144" t="s">
        <v>1</v>
      </c>
      <c r="C51" s="151" t="s">
        <v>69</v>
      </c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35"/>
      <c r="R51" s="159" t="s">
        <v>51</v>
      </c>
    </row>
    <row r="52" spans="1:18" ht="12.75">
      <c r="A52" s="143"/>
      <c r="B52" s="145"/>
      <c r="C52" s="82" t="s">
        <v>56</v>
      </c>
      <c r="D52" s="77" t="s">
        <v>57</v>
      </c>
      <c r="E52" s="77" t="s">
        <v>58</v>
      </c>
      <c r="F52" s="77" t="s">
        <v>59</v>
      </c>
      <c r="G52" s="77" t="s">
        <v>60</v>
      </c>
      <c r="H52" s="77" t="s">
        <v>61</v>
      </c>
      <c r="I52" s="77" t="s">
        <v>62</v>
      </c>
      <c r="J52" s="77" t="s">
        <v>63</v>
      </c>
      <c r="K52" s="77" t="s">
        <v>64</v>
      </c>
      <c r="L52" s="77" t="s">
        <v>65</v>
      </c>
      <c r="M52" s="77" t="s">
        <v>66</v>
      </c>
      <c r="N52" s="77" t="s">
        <v>67</v>
      </c>
      <c r="O52" s="77" t="s">
        <v>191</v>
      </c>
      <c r="P52" s="77" t="s">
        <v>192</v>
      </c>
      <c r="Q52" s="77" t="s">
        <v>68</v>
      </c>
      <c r="R52" s="160"/>
    </row>
    <row r="53" spans="1:18" ht="12.75">
      <c r="A53" s="15">
        <v>67</v>
      </c>
      <c r="B53" s="16" t="s">
        <v>15</v>
      </c>
      <c r="C53" s="15">
        <v>5252</v>
      </c>
      <c r="D53" s="15">
        <v>19921</v>
      </c>
      <c r="E53" s="15">
        <v>5447</v>
      </c>
      <c r="F53" s="15">
        <v>11439</v>
      </c>
      <c r="G53" s="15">
        <v>24662</v>
      </c>
      <c r="H53" s="15">
        <v>15190</v>
      </c>
      <c r="I53" s="15">
        <v>20630</v>
      </c>
      <c r="J53" s="15">
        <v>19160</v>
      </c>
      <c r="K53" s="15">
        <v>13975</v>
      </c>
      <c r="L53" s="15">
        <v>15436</v>
      </c>
      <c r="M53" s="15">
        <v>1483</v>
      </c>
      <c r="N53" s="15">
        <v>5037</v>
      </c>
      <c r="O53" s="15">
        <v>5403</v>
      </c>
      <c r="P53" s="15">
        <v>5699</v>
      </c>
      <c r="Q53" s="15">
        <v>321863</v>
      </c>
      <c r="R53" s="15">
        <v>490597</v>
      </c>
    </row>
    <row r="54" spans="1:18" ht="12.75">
      <c r="A54" s="7">
        <v>78</v>
      </c>
      <c r="B54" s="17" t="s">
        <v>190</v>
      </c>
      <c r="C54" s="7">
        <v>17901</v>
      </c>
      <c r="D54" s="7">
        <v>62294</v>
      </c>
      <c r="E54" s="7">
        <v>9083</v>
      </c>
      <c r="F54" s="7">
        <v>15763</v>
      </c>
      <c r="G54" s="7">
        <v>39530</v>
      </c>
      <c r="H54" s="7">
        <v>15584</v>
      </c>
      <c r="I54" s="7">
        <v>12497</v>
      </c>
      <c r="J54" s="7">
        <v>25691</v>
      </c>
      <c r="K54" s="7">
        <v>17547</v>
      </c>
      <c r="L54" s="7">
        <v>12507</v>
      </c>
      <c r="M54" s="7">
        <v>2416</v>
      </c>
      <c r="N54" s="7">
        <v>4021</v>
      </c>
      <c r="O54" s="7">
        <v>3840</v>
      </c>
      <c r="P54" s="7">
        <v>5437</v>
      </c>
      <c r="Q54" s="7">
        <v>404573</v>
      </c>
      <c r="R54" s="7">
        <v>648684</v>
      </c>
    </row>
    <row r="55" spans="1:18" ht="12.75">
      <c r="A55" s="7">
        <v>80</v>
      </c>
      <c r="B55" s="17" t="s">
        <v>16</v>
      </c>
      <c r="C55" s="7">
        <v>72</v>
      </c>
      <c r="D55" s="7">
        <v>128</v>
      </c>
      <c r="E55" s="7">
        <v>73</v>
      </c>
      <c r="F55" s="7">
        <v>302</v>
      </c>
      <c r="G55" s="7">
        <v>16635</v>
      </c>
      <c r="H55" s="7">
        <v>644</v>
      </c>
      <c r="I55" s="7">
        <v>1074</v>
      </c>
      <c r="J55" s="7">
        <v>6593</v>
      </c>
      <c r="K55" s="7">
        <v>2768</v>
      </c>
      <c r="L55" s="7">
        <v>3444</v>
      </c>
      <c r="M55" s="7">
        <v>22</v>
      </c>
      <c r="N55" s="7">
        <v>30</v>
      </c>
      <c r="O55" s="7">
        <v>1063</v>
      </c>
      <c r="P55" s="7">
        <v>51</v>
      </c>
      <c r="Q55" s="7">
        <v>107618</v>
      </c>
      <c r="R55" s="7">
        <v>140517</v>
      </c>
    </row>
    <row r="56" spans="1:18" ht="12.75">
      <c r="A56" s="7">
        <v>81</v>
      </c>
      <c r="B56" s="17" t="s">
        <v>17</v>
      </c>
      <c r="C56" s="7">
        <v>0</v>
      </c>
      <c r="D56" s="7">
        <v>7</v>
      </c>
      <c r="E56" s="7">
        <v>0</v>
      </c>
      <c r="F56" s="7">
        <v>8</v>
      </c>
      <c r="G56" s="7">
        <v>349</v>
      </c>
      <c r="H56" s="7">
        <v>49</v>
      </c>
      <c r="I56" s="7">
        <v>40</v>
      </c>
      <c r="J56" s="7">
        <v>80</v>
      </c>
      <c r="K56" s="7">
        <v>51</v>
      </c>
      <c r="L56" s="7">
        <v>12</v>
      </c>
      <c r="M56" s="7">
        <v>6</v>
      </c>
      <c r="N56" s="7">
        <v>0</v>
      </c>
      <c r="O56" s="7">
        <v>5</v>
      </c>
      <c r="P56" s="7">
        <v>1</v>
      </c>
      <c r="Q56" s="7">
        <v>16361</v>
      </c>
      <c r="R56" s="7">
        <v>16969</v>
      </c>
    </row>
    <row r="57" spans="1:18" ht="12.75">
      <c r="A57" s="7">
        <v>88</v>
      </c>
      <c r="B57" s="17" t="s">
        <v>18</v>
      </c>
      <c r="C57" s="7">
        <v>10714</v>
      </c>
      <c r="D57" s="7">
        <v>36581</v>
      </c>
      <c r="E57" s="7">
        <v>14523</v>
      </c>
      <c r="F57" s="7">
        <v>11401</v>
      </c>
      <c r="G57" s="7">
        <v>46004</v>
      </c>
      <c r="H57" s="7">
        <v>35774</v>
      </c>
      <c r="I57" s="7">
        <v>12998</v>
      </c>
      <c r="J57" s="7">
        <v>81867</v>
      </c>
      <c r="K57" s="7">
        <v>21492</v>
      </c>
      <c r="L57" s="7">
        <v>35450</v>
      </c>
      <c r="M57" s="7">
        <v>1994</v>
      </c>
      <c r="N57" s="7">
        <v>8382</v>
      </c>
      <c r="O57" s="7">
        <v>12123</v>
      </c>
      <c r="P57" s="7">
        <v>2928</v>
      </c>
      <c r="Q57" s="7">
        <v>147201</v>
      </c>
      <c r="R57" s="7">
        <v>479432</v>
      </c>
    </row>
    <row r="58" spans="1:18" ht="12.75">
      <c r="A58" s="7">
        <v>99</v>
      </c>
      <c r="B58" s="17" t="s">
        <v>201</v>
      </c>
      <c r="C58" s="7">
        <v>11519</v>
      </c>
      <c r="D58" s="7">
        <v>20460</v>
      </c>
      <c r="E58" s="7">
        <v>11000</v>
      </c>
      <c r="F58" s="7">
        <v>20400</v>
      </c>
      <c r="G58" s="7">
        <v>39987</v>
      </c>
      <c r="H58" s="7">
        <v>14323</v>
      </c>
      <c r="I58" s="7">
        <v>14280</v>
      </c>
      <c r="J58" s="7">
        <v>25217</v>
      </c>
      <c r="K58" s="7">
        <v>9516</v>
      </c>
      <c r="L58" s="7">
        <v>12022</v>
      </c>
      <c r="M58" s="7">
        <v>1330</v>
      </c>
      <c r="N58" s="7">
        <v>3432</v>
      </c>
      <c r="O58" s="7">
        <v>3635</v>
      </c>
      <c r="P58" s="7">
        <v>6084</v>
      </c>
      <c r="Q58" s="7">
        <v>459888</v>
      </c>
      <c r="R58" s="7">
        <v>653093</v>
      </c>
    </row>
    <row r="59" spans="1:18" ht="12.75">
      <c r="A59" s="10">
        <v>107</v>
      </c>
      <c r="B59" s="18" t="s">
        <v>200</v>
      </c>
      <c r="C59" s="10">
        <v>20538</v>
      </c>
      <c r="D59" s="10">
        <v>24821</v>
      </c>
      <c r="E59" s="10">
        <v>8279</v>
      </c>
      <c r="F59" s="10">
        <v>13263</v>
      </c>
      <c r="G59" s="10">
        <v>57540</v>
      </c>
      <c r="H59" s="10">
        <v>16159</v>
      </c>
      <c r="I59" s="10">
        <v>17477</v>
      </c>
      <c r="J59" s="10">
        <v>58119</v>
      </c>
      <c r="K59" s="10">
        <v>16965</v>
      </c>
      <c r="L59" s="10">
        <v>28595</v>
      </c>
      <c r="M59" s="10">
        <v>3282</v>
      </c>
      <c r="N59" s="10">
        <v>9331</v>
      </c>
      <c r="O59" s="10">
        <v>9067</v>
      </c>
      <c r="P59" s="10">
        <v>7166</v>
      </c>
      <c r="Q59" s="10">
        <v>385063</v>
      </c>
      <c r="R59" s="10">
        <v>675665</v>
      </c>
    </row>
    <row r="60" spans="1:18" ht="12.75">
      <c r="A60" s="117" t="s">
        <v>19</v>
      </c>
      <c r="B60" s="118"/>
      <c r="C60" s="19">
        <v>65996</v>
      </c>
      <c r="D60" s="19">
        <v>164212</v>
      </c>
      <c r="E60" s="19">
        <v>48405</v>
      </c>
      <c r="F60" s="19">
        <v>72576</v>
      </c>
      <c r="G60" s="19">
        <v>224707</v>
      </c>
      <c r="H60" s="19">
        <v>97723</v>
      </c>
      <c r="I60" s="19">
        <v>78996</v>
      </c>
      <c r="J60" s="19">
        <v>216727</v>
      </c>
      <c r="K60" s="19">
        <v>82314</v>
      </c>
      <c r="L60" s="19">
        <v>107466</v>
      </c>
      <c r="M60" s="19">
        <v>10533</v>
      </c>
      <c r="N60" s="19">
        <v>30233</v>
      </c>
      <c r="O60" s="19">
        <v>35136</v>
      </c>
      <c r="P60" s="19">
        <v>27366</v>
      </c>
      <c r="Q60" s="19">
        <v>1842567</v>
      </c>
      <c r="R60" s="20">
        <v>3104957</v>
      </c>
    </row>
    <row r="61" spans="1:18" ht="12.75">
      <c r="A61" s="15">
        <v>62</v>
      </c>
      <c r="B61" s="16" t="s">
        <v>20</v>
      </c>
      <c r="C61" s="15">
        <v>0</v>
      </c>
      <c r="D61" s="15">
        <v>11</v>
      </c>
      <c r="E61" s="15">
        <v>2439</v>
      </c>
      <c r="F61" s="15">
        <v>714</v>
      </c>
      <c r="G61" s="15">
        <v>64</v>
      </c>
      <c r="H61" s="15">
        <v>0</v>
      </c>
      <c r="I61" s="15">
        <v>5</v>
      </c>
      <c r="J61" s="15">
        <v>2</v>
      </c>
      <c r="K61" s="15">
        <v>2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44</v>
      </c>
      <c r="R61" s="15">
        <v>3281</v>
      </c>
    </row>
    <row r="62" spans="1:18" ht="12.75">
      <c r="A62" s="7">
        <v>63</v>
      </c>
      <c r="B62" s="17" t="s">
        <v>202</v>
      </c>
      <c r="C62" s="7">
        <v>4</v>
      </c>
      <c r="D62" s="7">
        <v>14</v>
      </c>
      <c r="E62" s="7">
        <v>5</v>
      </c>
      <c r="F62" s="7">
        <v>62</v>
      </c>
      <c r="G62" s="7">
        <v>376</v>
      </c>
      <c r="H62" s="7">
        <v>26440</v>
      </c>
      <c r="I62" s="7">
        <v>70</v>
      </c>
      <c r="J62" s="7">
        <v>39</v>
      </c>
      <c r="K62" s="7">
        <v>26</v>
      </c>
      <c r="L62" s="7">
        <v>7</v>
      </c>
      <c r="M62" s="7">
        <v>0</v>
      </c>
      <c r="N62" s="7">
        <v>1</v>
      </c>
      <c r="O62" s="7">
        <v>3</v>
      </c>
      <c r="P62" s="7">
        <v>0</v>
      </c>
      <c r="Q62" s="7">
        <v>881</v>
      </c>
      <c r="R62" s="7">
        <v>27928</v>
      </c>
    </row>
    <row r="63" spans="1:18" ht="12.75">
      <c r="A63" s="7">
        <v>65</v>
      </c>
      <c r="B63" s="17" t="s">
        <v>21</v>
      </c>
      <c r="C63" s="7">
        <v>256</v>
      </c>
      <c r="D63" s="7">
        <v>29711</v>
      </c>
      <c r="E63" s="7">
        <v>166</v>
      </c>
      <c r="F63" s="7">
        <v>490</v>
      </c>
      <c r="G63" s="7">
        <v>309</v>
      </c>
      <c r="H63" s="7">
        <v>75</v>
      </c>
      <c r="I63" s="7">
        <v>29</v>
      </c>
      <c r="J63" s="7">
        <v>90</v>
      </c>
      <c r="K63" s="7">
        <v>19</v>
      </c>
      <c r="L63" s="7">
        <v>13</v>
      </c>
      <c r="M63" s="7">
        <v>0</v>
      </c>
      <c r="N63" s="7">
        <v>0</v>
      </c>
      <c r="O63" s="7">
        <v>1</v>
      </c>
      <c r="P63" s="7">
        <v>151</v>
      </c>
      <c r="Q63" s="7">
        <v>2166</v>
      </c>
      <c r="R63" s="7">
        <v>33476</v>
      </c>
    </row>
    <row r="64" spans="1:18" ht="12.75">
      <c r="A64" s="7">
        <v>68</v>
      </c>
      <c r="B64" s="17" t="s">
        <v>22</v>
      </c>
      <c r="C64" s="7">
        <v>2</v>
      </c>
      <c r="D64" s="7">
        <v>3</v>
      </c>
      <c r="E64" s="7">
        <v>6</v>
      </c>
      <c r="F64" s="7">
        <v>175</v>
      </c>
      <c r="G64" s="7">
        <v>5338</v>
      </c>
      <c r="H64" s="7">
        <v>76</v>
      </c>
      <c r="I64" s="7">
        <v>28</v>
      </c>
      <c r="J64" s="7">
        <v>20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417</v>
      </c>
      <c r="R64" s="7">
        <v>6065</v>
      </c>
    </row>
    <row r="65" spans="1:18" ht="12.75">
      <c r="A65" s="7">
        <v>76</v>
      </c>
      <c r="B65" s="17" t="s">
        <v>203</v>
      </c>
      <c r="C65" s="7">
        <v>323</v>
      </c>
      <c r="D65" s="7">
        <v>396</v>
      </c>
      <c r="E65" s="7">
        <v>272</v>
      </c>
      <c r="F65" s="7">
        <v>775</v>
      </c>
      <c r="G65" s="7">
        <v>2635</v>
      </c>
      <c r="H65" s="7">
        <v>971</v>
      </c>
      <c r="I65" s="7">
        <v>911</v>
      </c>
      <c r="J65" s="7">
        <v>1965</v>
      </c>
      <c r="K65" s="7">
        <v>1258</v>
      </c>
      <c r="L65" s="7">
        <v>984</v>
      </c>
      <c r="M65" s="7">
        <v>147</v>
      </c>
      <c r="N65" s="7">
        <v>184</v>
      </c>
      <c r="O65" s="7">
        <v>445</v>
      </c>
      <c r="P65" s="7">
        <v>256</v>
      </c>
      <c r="Q65" s="7">
        <v>15878</v>
      </c>
      <c r="R65" s="7">
        <v>27400</v>
      </c>
    </row>
    <row r="66" spans="1:18" ht="12.75">
      <c r="A66" s="10">
        <v>94</v>
      </c>
      <c r="B66" s="18" t="s">
        <v>23</v>
      </c>
      <c r="C66" s="10">
        <v>16</v>
      </c>
      <c r="D66" s="10">
        <v>2897</v>
      </c>
      <c r="E66" s="10">
        <v>11</v>
      </c>
      <c r="F66" s="10">
        <v>239</v>
      </c>
      <c r="G66" s="10">
        <v>7</v>
      </c>
      <c r="H66" s="10">
        <v>0</v>
      </c>
      <c r="I66" s="10">
        <v>4</v>
      </c>
      <c r="J66" s="10">
        <v>2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22</v>
      </c>
      <c r="Q66" s="10">
        <v>7</v>
      </c>
      <c r="R66" s="10">
        <v>3205</v>
      </c>
    </row>
    <row r="67" spans="1:18" ht="12.75">
      <c r="A67" s="119" t="s">
        <v>24</v>
      </c>
      <c r="B67" s="120"/>
      <c r="C67" s="21">
        <v>601</v>
      </c>
      <c r="D67" s="21">
        <v>33032</v>
      </c>
      <c r="E67" s="21">
        <v>2899</v>
      </c>
      <c r="F67" s="21">
        <v>2455</v>
      </c>
      <c r="G67" s="21">
        <v>8729</v>
      </c>
      <c r="H67" s="21">
        <v>27562</v>
      </c>
      <c r="I67" s="21">
        <v>1047</v>
      </c>
      <c r="J67" s="21">
        <v>2118</v>
      </c>
      <c r="K67" s="21">
        <v>1305</v>
      </c>
      <c r="L67" s="21">
        <v>1004</v>
      </c>
      <c r="M67" s="21">
        <v>147</v>
      </c>
      <c r="N67" s="21">
        <v>185</v>
      </c>
      <c r="O67" s="21">
        <v>449</v>
      </c>
      <c r="P67" s="21">
        <v>429</v>
      </c>
      <c r="Q67" s="21">
        <v>19393</v>
      </c>
      <c r="R67" s="22">
        <v>101355</v>
      </c>
    </row>
    <row r="68" spans="1:18" ht="12.75">
      <c r="A68" s="134" t="s">
        <v>25</v>
      </c>
      <c r="B68" s="135"/>
      <c r="C68" s="23">
        <v>66597</v>
      </c>
      <c r="D68" s="23">
        <v>197244</v>
      </c>
      <c r="E68" s="23">
        <v>51304</v>
      </c>
      <c r="F68" s="23">
        <v>75031</v>
      </c>
      <c r="G68" s="23">
        <v>233436</v>
      </c>
      <c r="H68" s="23">
        <v>125285</v>
      </c>
      <c r="I68" s="23">
        <v>80043</v>
      </c>
      <c r="J68" s="23">
        <v>218845</v>
      </c>
      <c r="K68" s="23">
        <v>83619</v>
      </c>
      <c r="L68" s="23">
        <v>108470</v>
      </c>
      <c r="M68" s="23">
        <v>10680</v>
      </c>
      <c r="N68" s="23">
        <v>30418</v>
      </c>
      <c r="O68" s="23">
        <v>35585</v>
      </c>
      <c r="P68" s="23">
        <v>27795</v>
      </c>
      <c r="Q68" s="23">
        <v>1861960</v>
      </c>
      <c r="R68" s="24">
        <v>3206312</v>
      </c>
    </row>
    <row r="69" spans="1:18" ht="12.75">
      <c r="A69" s="121" t="s">
        <v>52</v>
      </c>
      <c r="B69" s="122"/>
      <c r="C69" s="25">
        <v>0.02077059250628136</v>
      </c>
      <c r="D69" s="25">
        <v>0.06151740691486044</v>
      </c>
      <c r="E69" s="25">
        <v>0.01600093814950011</v>
      </c>
      <c r="F69" s="25">
        <v>0.023401028970355973</v>
      </c>
      <c r="G69" s="25">
        <v>0.07280514185768572</v>
      </c>
      <c r="H69" s="25">
        <v>0.03907448807227743</v>
      </c>
      <c r="I69" s="25">
        <v>0.0249641956241314</v>
      </c>
      <c r="J69" s="25">
        <v>0.06825443063557134</v>
      </c>
      <c r="K69" s="25">
        <v>0.026079495694742123</v>
      </c>
      <c r="L69" s="25">
        <v>0.03383014503891075</v>
      </c>
      <c r="M69" s="25">
        <v>0.0033309297410857083</v>
      </c>
      <c r="N69" s="25">
        <v>0.009486912065949914</v>
      </c>
      <c r="O69" s="25">
        <v>0.011098420864844095</v>
      </c>
      <c r="P69" s="25">
        <v>0.008668838216617722</v>
      </c>
      <c r="Q69" s="25">
        <v>0.5807170356471859</v>
      </c>
      <c r="R69" s="26">
        <v>1</v>
      </c>
    </row>
    <row r="70" spans="1:18" ht="12.75">
      <c r="A70" s="123" t="s">
        <v>26</v>
      </c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5"/>
    </row>
    <row r="73" ht="12.75">
      <c r="B73" s="75" t="s">
        <v>189</v>
      </c>
    </row>
  </sheetData>
  <sheetProtection/>
  <mergeCells count="34">
    <mergeCell ref="A70:R70"/>
    <mergeCell ref="A60:B60"/>
    <mergeCell ref="A67:B67"/>
    <mergeCell ref="A68:B68"/>
    <mergeCell ref="A69:B69"/>
    <mergeCell ref="A49:R49"/>
    <mergeCell ref="A50:R50"/>
    <mergeCell ref="A51:A52"/>
    <mergeCell ref="B51:B52"/>
    <mergeCell ref="C51:Q51"/>
    <mergeCell ref="R51:R52"/>
    <mergeCell ref="A25:R25"/>
    <mergeCell ref="A26:R26"/>
    <mergeCell ref="A46:R46"/>
    <mergeCell ref="A1:T1"/>
    <mergeCell ref="A2:T2"/>
    <mergeCell ref="A12:B12"/>
    <mergeCell ref="A3:A4"/>
    <mergeCell ref="B3:B4"/>
    <mergeCell ref="R3:R4"/>
    <mergeCell ref="C3:Q3"/>
    <mergeCell ref="S3:T3"/>
    <mergeCell ref="A19:B19"/>
    <mergeCell ref="A21:B21"/>
    <mergeCell ref="A22:T22"/>
    <mergeCell ref="A20:B20"/>
    <mergeCell ref="A44:B44"/>
    <mergeCell ref="A45:B45"/>
    <mergeCell ref="A27:A28"/>
    <mergeCell ref="B27:B28"/>
    <mergeCell ref="C27:Q27"/>
    <mergeCell ref="R27:R28"/>
    <mergeCell ref="A36:B36"/>
    <mergeCell ref="A43:B43"/>
  </mergeCells>
  <hyperlinks>
    <hyperlink ref="V1" location="Indice!A8" display="Volver"/>
    <hyperlink ref="B73" location="Indice!A8" display="Volver"/>
  </hyperlink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0"/>
  <sheetViews>
    <sheetView showGridLines="0" zoomScale="80" zoomScaleNormal="80" zoomScalePageLayoutView="0" workbookViewId="0" topLeftCell="A1">
      <selection activeCell="A1" sqref="A1:F1"/>
    </sheetView>
  </sheetViews>
  <sheetFormatPr defaultColWidth="11.421875" defaultRowHeight="12.75"/>
  <cols>
    <col min="1" max="1" width="5.8515625" style="3" customWidth="1"/>
    <col min="2" max="2" width="25.140625" style="3" bestFit="1" customWidth="1"/>
    <col min="3" max="3" width="12.7109375" style="3" bestFit="1" customWidth="1"/>
    <col min="4" max="4" width="9.7109375" style="3" customWidth="1"/>
    <col min="5" max="5" width="12.7109375" style="3" bestFit="1" customWidth="1"/>
    <col min="6" max="6" width="10.8515625" style="3" customWidth="1"/>
    <col min="7" max="7" width="4.421875" style="3" customWidth="1"/>
    <col min="8" max="16384" width="11.421875" style="3" customWidth="1"/>
  </cols>
  <sheetData>
    <row r="1" spans="1:8" ht="12.75">
      <c r="A1" s="107" t="s">
        <v>165</v>
      </c>
      <c r="B1" s="108"/>
      <c r="C1" s="108"/>
      <c r="D1" s="108"/>
      <c r="E1" s="108"/>
      <c r="F1" s="109"/>
      <c r="H1" s="75" t="s">
        <v>189</v>
      </c>
    </row>
    <row r="2" spans="1:6" ht="26.25" customHeight="1">
      <c r="A2" s="163" t="s">
        <v>230</v>
      </c>
      <c r="B2" s="164"/>
      <c r="C2" s="164"/>
      <c r="D2" s="164"/>
      <c r="E2" s="164"/>
      <c r="F2" s="165"/>
    </row>
    <row r="3" spans="1:6" ht="13.5" customHeight="1">
      <c r="A3" s="110" t="s">
        <v>0</v>
      </c>
      <c r="B3" s="132" t="s">
        <v>1</v>
      </c>
      <c r="C3" s="126" t="s">
        <v>30</v>
      </c>
      <c r="D3" s="126"/>
      <c r="E3" s="126" t="s">
        <v>31</v>
      </c>
      <c r="F3" s="127"/>
    </row>
    <row r="4" spans="1:6" ht="12.75">
      <c r="A4" s="131"/>
      <c r="B4" s="133"/>
      <c r="C4" s="80" t="s">
        <v>33</v>
      </c>
      <c r="D4" s="77" t="s">
        <v>34</v>
      </c>
      <c r="E4" s="80" t="s">
        <v>33</v>
      </c>
      <c r="F4" s="83" t="s">
        <v>34</v>
      </c>
    </row>
    <row r="5" spans="1:6" ht="12.75">
      <c r="A5" s="15">
        <v>67</v>
      </c>
      <c r="B5" s="16" t="s">
        <v>15</v>
      </c>
      <c r="C5" s="15">
        <v>270225</v>
      </c>
      <c r="D5" s="6">
        <v>0.16004863796521307</v>
      </c>
      <c r="E5" s="15">
        <v>490597</v>
      </c>
      <c r="F5" s="6">
        <v>0.15800444257360086</v>
      </c>
    </row>
    <row r="6" spans="1:6" ht="12.75">
      <c r="A6" s="7">
        <v>78</v>
      </c>
      <c r="B6" s="17" t="s">
        <v>190</v>
      </c>
      <c r="C6" s="7">
        <v>357259</v>
      </c>
      <c r="D6" s="9">
        <v>0.21159706300606554</v>
      </c>
      <c r="E6" s="7">
        <v>648684</v>
      </c>
      <c r="F6" s="9">
        <v>0.2089188352688942</v>
      </c>
    </row>
    <row r="7" spans="1:6" ht="12.75">
      <c r="A7" s="7">
        <v>80</v>
      </c>
      <c r="B7" s="17" t="s">
        <v>16</v>
      </c>
      <c r="C7" s="7">
        <v>75182</v>
      </c>
      <c r="D7" s="9">
        <v>0.044528732350821165</v>
      </c>
      <c r="E7" s="7">
        <v>140517</v>
      </c>
      <c r="F7" s="9">
        <v>0.04525569919325775</v>
      </c>
    </row>
    <row r="8" spans="1:6" ht="12.75">
      <c r="A8" s="7">
        <v>81</v>
      </c>
      <c r="B8" s="17" t="s">
        <v>17</v>
      </c>
      <c r="C8" s="7">
        <v>13794</v>
      </c>
      <c r="D8" s="9">
        <v>0.008169898832795446</v>
      </c>
      <c r="E8" s="7">
        <v>16969</v>
      </c>
      <c r="F8" s="9">
        <v>0.005465132045306908</v>
      </c>
    </row>
    <row r="9" spans="1:6" ht="12.75">
      <c r="A9" s="7">
        <v>88</v>
      </c>
      <c r="B9" s="17" t="s">
        <v>18</v>
      </c>
      <c r="C9" s="7">
        <v>256366</v>
      </c>
      <c r="D9" s="9">
        <v>0.15184024098654755</v>
      </c>
      <c r="E9" s="7">
        <v>479432</v>
      </c>
      <c r="F9" s="9">
        <v>0.1544085795713113</v>
      </c>
    </row>
    <row r="10" spans="1:6" ht="12.75">
      <c r="A10" s="7">
        <v>99</v>
      </c>
      <c r="B10" s="17" t="s">
        <v>201</v>
      </c>
      <c r="C10" s="7">
        <v>354363</v>
      </c>
      <c r="D10" s="9">
        <v>0.20988182253776225</v>
      </c>
      <c r="E10" s="7">
        <v>653093</v>
      </c>
      <c r="F10" s="9">
        <v>0.21033882272765775</v>
      </c>
    </row>
    <row r="11" spans="1:6" ht="12.75">
      <c r="A11" s="10">
        <v>107</v>
      </c>
      <c r="B11" s="18" t="s">
        <v>200</v>
      </c>
      <c r="C11" s="10">
        <v>361204</v>
      </c>
      <c r="D11" s="12">
        <v>0.21393360432079497</v>
      </c>
      <c r="E11" s="10">
        <v>675665</v>
      </c>
      <c r="F11" s="12">
        <v>0.21760848861997123</v>
      </c>
    </row>
    <row r="12" spans="1:6" ht="12.75" customHeight="1">
      <c r="A12" s="117" t="s">
        <v>19</v>
      </c>
      <c r="B12" s="118"/>
      <c r="C12" s="19">
        <v>1688393</v>
      </c>
      <c r="D12" s="56">
        <v>0.9743985585951612</v>
      </c>
      <c r="E12" s="19">
        <v>3104957</v>
      </c>
      <c r="F12" s="57">
        <v>0.9683889153644436</v>
      </c>
    </row>
    <row r="13" spans="1:6" ht="12.75">
      <c r="A13" s="15">
        <v>62</v>
      </c>
      <c r="B13" s="16" t="s">
        <v>20</v>
      </c>
      <c r="C13" s="15">
        <v>1214</v>
      </c>
      <c r="D13" s="6">
        <v>0.027366380379161878</v>
      </c>
      <c r="E13" s="15">
        <v>3281</v>
      </c>
      <c r="F13" s="6">
        <v>0.03237136796408663</v>
      </c>
    </row>
    <row r="14" spans="1:6" ht="12.75">
      <c r="A14" s="7">
        <v>63</v>
      </c>
      <c r="B14" s="17" t="s">
        <v>202</v>
      </c>
      <c r="C14" s="7">
        <v>12428</v>
      </c>
      <c r="D14" s="9">
        <v>0.28015599287662585</v>
      </c>
      <c r="E14" s="7">
        <v>27928</v>
      </c>
      <c r="F14" s="9">
        <v>0.2755463469981747</v>
      </c>
    </row>
    <row r="15" spans="1:6" ht="12.75">
      <c r="A15" s="7">
        <v>65</v>
      </c>
      <c r="B15" s="17" t="s">
        <v>21</v>
      </c>
      <c r="C15" s="7">
        <v>12147</v>
      </c>
      <c r="D15" s="9">
        <v>0.27382160005410155</v>
      </c>
      <c r="E15" s="7">
        <v>33476</v>
      </c>
      <c r="F15" s="9">
        <v>0.3302846430861822</v>
      </c>
    </row>
    <row r="16" spans="1:6" ht="12.75">
      <c r="A16" s="7">
        <v>68</v>
      </c>
      <c r="B16" s="17" t="s">
        <v>22</v>
      </c>
      <c r="C16" s="7">
        <v>2044</v>
      </c>
      <c r="D16" s="9">
        <v>0.04607650864498095</v>
      </c>
      <c r="E16" s="7">
        <v>6065</v>
      </c>
      <c r="F16" s="9">
        <v>0.05983917912288491</v>
      </c>
    </row>
    <row r="17" spans="1:6" ht="12.75">
      <c r="A17" s="7">
        <v>76</v>
      </c>
      <c r="B17" s="17" t="s">
        <v>203</v>
      </c>
      <c r="C17" s="7">
        <v>15330</v>
      </c>
      <c r="D17" s="9">
        <v>0.34557381483735716</v>
      </c>
      <c r="E17" s="7">
        <v>27400</v>
      </c>
      <c r="F17" s="9">
        <v>0.27033693453702334</v>
      </c>
    </row>
    <row r="18" spans="1:6" ht="12.75">
      <c r="A18" s="10">
        <v>94</v>
      </c>
      <c r="B18" s="18" t="s">
        <v>23</v>
      </c>
      <c r="C18" s="10">
        <v>1198</v>
      </c>
      <c r="D18" s="12">
        <v>0.027005703207772593</v>
      </c>
      <c r="E18" s="10">
        <v>3205</v>
      </c>
      <c r="F18" s="12">
        <v>0.03162152829164817</v>
      </c>
    </row>
    <row r="19" spans="1:6" ht="12.75" customHeight="1">
      <c r="A19" s="119" t="s">
        <v>24</v>
      </c>
      <c r="B19" s="120"/>
      <c r="C19" s="21">
        <v>44361</v>
      </c>
      <c r="D19" s="58">
        <v>0.025601441404838773</v>
      </c>
      <c r="E19" s="21">
        <v>101355</v>
      </c>
      <c r="F19" s="59">
        <v>0.03161108463555636</v>
      </c>
    </row>
    <row r="20" spans="1:6" ht="12.75" customHeight="1">
      <c r="A20" s="121" t="s">
        <v>25</v>
      </c>
      <c r="B20" s="122"/>
      <c r="C20" s="60">
        <v>1732754</v>
      </c>
      <c r="D20" s="25">
        <v>1</v>
      </c>
      <c r="E20" s="60">
        <v>3206312</v>
      </c>
      <c r="F20" s="26">
        <v>1</v>
      </c>
    </row>
    <row r="21" spans="1:6" ht="12.75">
      <c r="A21" s="139" t="s">
        <v>26</v>
      </c>
      <c r="B21" s="140"/>
      <c r="C21" s="140"/>
      <c r="D21" s="140"/>
      <c r="E21" s="140"/>
      <c r="F21" s="141"/>
    </row>
    <row r="22" spans="1:6" ht="12.75">
      <c r="A22" s="166" t="s">
        <v>73</v>
      </c>
      <c r="B22" s="167"/>
      <c r="C22" s="167"/>
      <c r="D22" s="167"/>
      <c r="E22" s="167"/>
      <c r="F22" s="168"/>
    </row>
    <row r="23" spans="1:6" ht="12.75">
      <c r="A23" s="14"/>
      <c r="B23" s="14"/>
      <c r="C23" s="14"/>
      <c r="D23" s="14"/>
      <c r="E23" s="14"/>
      <c r="F23" s="14"/>
    </row>
    <row r="25" spans="1:6" ht="12.75">
      <c r="A25" s="107" t="s">
        <v>166</v>
      </c>
      <c r="B25" s="108"/>
      <c r="C25" s="108"/>
      <c r="D25" s="108"/>
      <c r="E25" s="108"/>
      <c r="F25" s="109"/>
    </row>
    <row r="26" spans="1:6" ht="34.5" customHeight="1">
      <c r="A26" s="163" t="s">
        <v>72</v>
      </c>
      <c r="B26" s="164"/>
      <c r="C26" s="164"/>
      <c r="D26" s="164"/>
      <c r="E26" s="164"/>
      <c r="F26" s="165"/>
    </row>
    <row r="27" spans="1:6" ht="12.75">
      <c r="A27" s="110" t="s">
        <v>0</v>
      </c>
      <c r="B27" s="132" t="s">
        <v>1</v>
      </c>
      <c r="C27" s="126" t="s">
        <v>30</v>
      </c>
      <c r="D27" s="126"/>
      <c r="E27" s="126" t="s">
        <v>31</v>
      </c>
      <c r="F27" s="127"/>
    </row>
    <row r="28" spans="1:6" ht="12.75">
      <c r="A28" s="131"/>
      <c r="B28" s="133"/>
      <c r="C28" s="80" t="s">
        <v>33</v>
      </c>
      <c r="D28" s="77" t="s">
        <v>34</v>
      </c>
      <c r="E28" s="80" t="s">
        <v>33</v>
      </c>
      <c r="F28" s="83" t="s">
        <v>34</v>
      </c>
    </row>
    <row r="29" spans="1:6" ht="12.75">
      <c r="A29" s="15">
        <v>67</v>
      </c>
      <c r="B29" s="16" t="s">
        <v>15</v>
      </c>
      <c r="C29" s="15">
        <v>270225</v>
      </c>
      <c r="D29" s="6">
        <v>0.16004863796521307</v>
      </c>
      <c r="E29" s="15">
        <v>490597</v>
      </c>
      <c r="F29" s="6">
        <v>0.15800444257360086</v>
      </c>
    </row>
    <row r="30" spans="1:6" ht="12.75">
      <c r="A30" s="7">
        <v>78</v>
      </c>
      <c r="B30" s="17" t="s">
        <v>190</v>
      </c>
      <c r="C30" s="7">
        <v>357259</v>
      </c>
      <c r="D30" s="9">
        <v>0.21159706300606554</v>
      </c>
      <c r="E30" s="7">
        <v>648684</v>
      </c>
      <c r="F30" s="9">
        <v>0.2089188352688942</v>
      </c>
    </row>
    <row r="31" spans="1:6" ht="12.75">
      <c r="A31" s="7">
        <v>80</v>
      </c>
      <c r="B31" s="17" t="s">
        <v>75</v>
      </c>
      <c r="C31" s="7"/>
      <c r="D31" s="9">
        <v>0</v>
      </c>
      <c r="E31" s="7"/>
      <c r="F31" s="9"/>
    </row>
    <row r="32" spans="1:6" ht="12.75">
      <c r="A32" s="7">
        <v>81</v>
      </c>
      <c r="B32" s="17" t="s">
        <v>17</v>
      </c>
      <c r="C32" s="7">
        <v>13794</v>
      </c>
      <c r="D32" s="9">
        <v>0.008169898832795446</v>
      </c>
      <c r="E32" s="7">
        <v>16969</v>
      </c>
      <c r="F32" s="9">
        <v>0.005465132045306908</v>
      </c>
    </row>
    <row r="33" spans="1:6" ht="12.75">
      <c r="A33" s="7">
        <v>88</v>
      </c>
      <c r="B33" s="17" t="s">
        <v>18</v>
      </c>
      <c r="C33" s="7">
        <v>256366</v>
      </c>
      <c r="D33" s="9">
        <v>0.15184024098654755</v>
      </c>
      <c r="E33" s="7">
        <v>479432</v>
      </c>
      <c r="F33" s="9">
        <v>0.1544085795713113</v>
      </c>
    </row>
    <row r="34" spans="1:6" ht="12.75">
      <c r="A34" s="7">
        <v>99</v>
      </c>
      <c r="B34" s="17" t="s">
        <v>204</v>
      </c>
      <c r="C34" s="7">
        <v>429545</v>
      </c>
      <c r="D34" s="9">
        <v>0.2544105548885834</v>
      </c>
      <c r="E34" s="7">
        <v>793610</v>
      </c>
      <c r="F34" s="9">
        <v>0.2555945219209155</v>
      </c>
    </row>
    <row r="35" spans="1:6" ht="12.75">
      <c r="A35" s="10">
        <v>107</v>
      </c>
      <c r="B35" s="18" t="s">
        <v>200</v>
      </c>
      <c r="C35" s="10">
        <v>361204</v>
      </c>
      <c r="D35" s="12">
        <v>0.21393360432079497</v>
      </c>
      <c r="E35" s="10">
        <v>675665</v>
      </c>
      <c r="F35" s="12">
        <v>0.21760848861997123</v>
      </c>
    </row>
    <row r="36" spans="1:6" ht="12.75">
      <c r="A36" s="117" t="s">
        <v>19</v>
      </c>
      <c r="B36" s="118"/>
      <c r="C36" s="19">
        <v>1688393</v>
      </c>
      <c r="D36" s="56">
        <v>0.9743985585951612</v>
      </c>
      <c r="E36" s="19">
        <v>3104957</v>
      </c>
      <c r="F36" s="57">
        <v>0.9683889153644436</v>
      </c>
    </row>
    <row r="37" spans="1:6" ht="12.75">
      <c r="A37" s="15">
        <v>62</v>
      </c>
      <c r="B37" s="16" t="s">
        <v>20</v>
      </c>
      <c r="C37" s="15">
        <v>1214</v>
      </c>
      <c r="D37" s="6">
        <v>0.027366380379161878</v>
      </c>
      <c r="E37" s="15">
        <v>3281</v>
      </c>
      <c r="F37" s="6">
        <v>0.03237136796408663</v>
      </c>
    </row>
    <row r="38" spans="1:6" ht="12.75">
      <c r="A38" s="7">
        <v>63</v>
      </c>
      <c r="B38" s="17" t="s">
        <v>202</v>
      </c>
      <c r="C38" s="7">
        <v>12428</v>
      </c>
      <c r="D38" s="9">
        <v>0.28015599287662585</v>
      </c>
      <c r="E38" s="7">
        <v>27928</v>
      </c>
      <c r="F38" s="9">
        <v>0.2755463469981747</v>
      </c>
    </row>
    <row r="39" spans="1:6" ht="12.75">
      <c r="A39" s="7">
        <v>65</v>
      </c>
      <c r="B39" s="17" t="s">
        <v>21</v>
      </c>
      <c r="C39" s="7">
        <v>12147</v>
      </c>
      <c r="D39" s="9">
        <v>0.27382160005410155</v>
      </c>
      <c r="E39" s="7">
        <v>33476</v>
      </c>
      <c r="F39" s="9">
        <v>0.3302846430861822</v>
      </c>
    </row>
    <row r="40" spans="1:6" ht="12.75">
      <c r="A40" s="7">
        <v>68</v>
      </c>
      <c r="B40" s="17" t="s">
        <v>22</v>
      </c>
      <c r="C40" s="7">
        <v>2044</v>
      </c>
      <c r="D40" s="9">
        <v>0.04607650864498095</v>
      </c>
      <c r="E40" s="7">
        <v>6065</v>
      </c>
      <c r="F40" s="9">
        <v>0.05983917912288491</v>
      </c>
    </row>
    <row r="41" spans="1:6" ht="12.75">
      <c r="A41" s="7">
        <v>76</v>
      </c>
      <c r="B41" s="17" t="s">
        <v>203</v>
      </c>
      <c r="C41" s="7">
        <v>15330</v>
      </c>
      <c r="D41" s="9">
        <v>0.34557381483735716</v>
      </c>
      <c r="E41" s="7">
        <v>27400</v>
      </c>
      <c r="F41" s="9">
        <v>0.27033693453702334</v>
      </c>
    </row>
    <row r="42" spans="1:6" ht="12.75">
      <c r="A42" s="10">
        <v>94</v>
      </c>
      <c r="B42" s="18" t="s">
        <v>23</v>
      </c>
      <c r="C42" s="10">
        <v>1198</v>
      </c>
      <c r="D42" s="12">
        <v>0.027005703207772593</v>
      </c>
      <c r="E42" s="10">
        <v>3205</v>
      </c>
      <c r="F42" s="12">
        <v>0.03162152829164817</v>
      </c>
    </row>
    <row r="43" spans="1:6" ht="12.75">
      <c r="A43" s="119" t="s">
        <v>24</v>
      </c>
      <c r="B43" s="120"/>
      <c r="C43" s="21">
        <v>44361</v>
      </c>
      <c r="D43" s="58">
        <v>0.025601441404838773</v>
      </c>
      <c r="E43" s="21">
        <v>101355</v>
      </c>
      <c r="F43" s="59">
        <v>0.03161108463555636</v>
      </c>
    </row>
    <row r="44" spans="1:6" ht="12.75">
      <c r="A44" s="121" t="s">
        <v>25</v>
      </c>
      <c r="B44" s="122"/>
      <c r="C44" s="60">
        <v>1732754</v>
      </c>
      <c r="D44" s="25">
        <v>1</v>
      </c>
      <c r="E44" s="60">
        <v>3206312</v>
      </c>
      <c r="F44" s="26">
        <v>1</v>
      </c>
    </row>
    <row r="45" spans="1:6" ht="12.75">
      <c r="A45" s="139" t="s">
        <v>26</v>
      </c>
      <c r="B45" s="140"/>
      <c r="C45" s="140"/>
      <c r="D45" s="140"/>
      <c r="E45" s="140"/>
      <c r="F45" s="141"/>
    </row>
    <row r="46" spans="1:6" ht="12.75">
      <c r="A46" s="169" t="s">
        <v>73</v>
      </c>
      <c r="B46" s="170"/>
      <c r="C46" s="170"/>
      <c r="D46" s="170"/>
      <c r="E46" s="170"/>
      <c r="F46" s="171"/>
    </row>
    <row r="47" spans="1:6" ht="12.75">
      <c r="A47" s="166" t="s">
        <v>74</v>
      </c>
      <c r="B47" s="167"/>
      <c r="C47" s="167"/>
      <c r="D47" s="167"/>
      <c r="E47" s="167"/>
      <c r="F47" s="168"/>
    </row>
    <row r="50" ht="12.75">
      <c r="B50" s="75" t="s">
        <v>189</v>
      </c>
    </row>
  </sheetData>
  <sheetProtection/>
  <mergeCells count="23">
    <mergeCell ref="A47:F47"/>
    <mergeCell ref="A46:F46"/>
    <mergeCell ref="A36:B36"/>
    <mergeCell ref="A43:B43"/>
    <mergeCell ref="A44:B44"/>
    <mergeCell ref="A45:F45"/>
    <mergeCell ref="A26:F26"/>
    <mergeCell ref="A27:A28"/>
    <mergeCell ref="B27:B28"/>
    <mergeCell ref="C27:D27"/>
    <mergeCell ref="E27:F27"/>
    <mergeCell ref="A19:B19"/>
    <mergeCell ref="A20:B20"/>
    <mergeCell ref="A21:F21"/>
    <mergeCell ref="A25:F25"/>
    <mergeCell ref="A22:F22"/>
    <mergeCell ref="A1:F1"/>
    <mergeCell ref="A12:B12"/>
    <mergeCell ref="A3:A4"/>
    <mergeCell ref="B3:B4"/>
    <mergeCell ref="C3:D3"/>
    <mergeCell ref="E3:F3"/>
    <mergeCell ref="A2:F2"/>
  </mergeCells>
  <hyperlinks>
    <hyperlink ref="H1" location="Indice!A8" display="Volver"/>
    <hyperlink ref="B50" location="Indice!A8" display="Volver"/>
  </hyperlink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5.8515625" style="3" customWidth="1"/>
    <col min="2" max="2" width="25.140625" style="3" bestFit="1" customWidth="1"/>
    <col min="3" max="3" width="13.28125" style="3" customWidth="1"/>
    <col min="4" max="4" width="13.57421875" style="3" bestFit="1" customWidth="1"/>
    <col min="5" max="5" width="10.57421875" style="3" customWidth="1"/>
    <col min="6" max="6" width="12.28125" style="3" customWidth="1"/>
    <col min="7" max="7" width="12.00390625" style="3" customWidth="1"/>
    <col min="8" max="8" width="5.00390625" style="3" customWidth="1"/>
    <col min="9" max="16384" width="11.421875" style="3" customWidth="1"/>
  </cols>
  <sheetData>
    <row r="1" spans="1:9" ht="12.75">
      <c r="A1" s="107" t="s">
        <v>167</v>
      </c>
      <c r="B1" s="108"/>
      <c r="C1" s="108"/>
      <c r="D1" s="108"/>
      <c r="E1" s="108"/>
      <c r="F1" s="108"/>
      <c r="G1" s="109"/>
      <c r="I1" s="75" t="s">
        <v>189</v>
      </c>
    </row>
    <row r="2" spans="1:7" ht="25.5" customHeight="1">
      <c r="A2" s="163" t="s">
        <v>231</v>
      </c>
      <c r="B2" s="164"/>
      <c r="C2" s="164"/>
      <c r="D2" s="164"/>
      <c r="E2" s="164"/>
      <c r="F2" s="164"/>
      <c r="G2" s="165"/>
    </row>
    <row r="3" spans="1:7" ht="27.75" customHeight="1">
      <c r="A3" s="85" t="s">
        <v>0</v>
      </c>
      <c r="B3" s="86" t="s">
        <v>1</v>
      </c>
      <c r="C3" s="86" t="s">
        <v>213</v>
      </c>
      <c r="D3" s="86" t="s">
        <v>209</v>
      </c>
      <c r="E3" s="86" t="s">
        <v>210</v>
      </c>
      <c r="F3" s="86" t="s">
        <v>211</v>
      </c>
      <c r="G3" s="81" t="s">
        <v>51</v>
      </c>
    </row>
    <row r="4" spans="1:7" ht="12.75">
      <c r="A4" s="15">
        <v>67</v>
      </c>
      <c r="B4" s="16" t="s">
        <v>15</v>
      </c>
      <c r="C4" s="5">
        <v>404392</v>
      </c>
      <c r="D4" s="40">
        <v>17317</v>
      </c>
      <c r="E4" s="5">
        <v>40229</v>
      </c>
      <c r="F4" s="5">
        <v>28659</v>
      </c>
      <c r="G4" s="40">
        <v>490597</v>
      </c>
    </row>
    <row r="5" spans="1:7" ht="12.75">
      <c r="A5" s="7">
        <v>78</v>
      </c>
      <c r="B5" s="17" t="s">
        <v>190</v>
      </c>
      <c r="C5" s="8">
        <v>562044</v>
      </c>
      <c r="D5" s="33">
        <v>9508</v>
      </c>
      <c r="E5" s="8">
        <v>48123</v>
      </c>
      <c r="F5" s="8">
        <v>29009</v>
      </c>
      <c r="G5" s="33">
        <v>648684</v>
      </c>
    </row>
    <row r="6" spans="1:7" ht="12.75">
      <c r="A6" s="7">
        <v>80</v>
      </c>
      <c r="B6" s="17" t="s">
        <v>16</v>
      </c>
      <c r="C6" s="8">
        <v>109499</v>
      </c>
      <c r="D6" s="33">
        <v>16339</v>
      </c>
      <c r="E6" s="8">
        <v>7128</v>
      </c>
      <c r="F6" s="8">
        <v>7551</v>
      </c>
      <c r="G6" s="33">
        <v>140517</v>
      </c>
    </row>
    <row r="7" spans="1:7" ht="12.75">
      <c r="A7" s="7">
        <v>81</v>
      </c>
      <c r="B7" s="17" t="s">
        <v>17</v>
      </c>
      <c r="C7" s="8">
        <v>16466</v>
      </c>
      <c r="D7" s="33">
        <v>0</v>
      </c>
      <c r="E7" s="8">
        <v>98</v>
      </c>
      <c r="F7" s="8">
        <v>405</v>
      </c>
      <c r="G7" s="33">
        <v>16969</v>
      </c>
    </row>
    <row r="8" spans="1:7" ht="12.75">
      <c r="A8" s="7">
        <v>88</v>
      </c>
      <c r="B8" s="17" t="s">
        <v>18</v>
      </c>
      <c r="C8" s="8">
        <v>429779</v>
      </c>
      <c r="D8" s="33">
        <v>11830</v>
      </c>
      <c r="E8" s="8">
        <v>30224</v>
      </c>
      <c r="F8" s="8">
        <v>7599</v>
      </c>
      <c r="G8" s="33">
        <v>479432</v>
      </c>
    </row>
    <row r="9" spans="1:7" ht="12.75">
      <c r="A9" s="7">
        <v>99</v>
      </c>
      <c r="B9" s="17" t="s">
        <v>201</v>
      </c>
      <c r="C9" s="8">
        <v>562338</v>
      </c>
      <c r="D9" s="33">
        <v>39349</v>
      </c>
      <c r="E9" s="8">
        <v>25240</v>
      </c>
      <c r="F9" s="8">
        <v>26166</v>
      </c>
      <c r="G9" s="33">
        <v>653093</v>
      </c>
    </row>
    <row r="10" spans="1:7" ht="12.75">
      <c r="A10" s="10">
        <v>107</v>
      </c>
      <c r="B10" s="18" t="s">
        <v>200</v>
      </c>
      <c r="C10" s="11">
        <v>600083</v>
      </c>
      <c r="D10" s="41">
        <v>11746</v>
      </c>
      <c r="E10" s="11">
        <v>30976</v>
      </c>
      <c r="F10" s="11">
        <v>32860</v>
      </c>
      <c r="G10" s="41">
        <v>675665</v>
      </c>
    </row>
    <row r="11" spans="1:7" ht="12.75" customHeight="1">
      <c r="A11" s="117" t="s">
        <v>19</v>
      </c>
      <c r="B11" s="118"/>
      <c r="C11" s="19">
        <v>2684601</v>
      </c>
      <c r="D11" s="53">
        <v>106089</v>
      </c>
      <c r="E11" s="19">
        <v>182018</v>
      </c>
      <c r="F11" s="42">
        <v>132249</v>
      </c>
      <c r="G11" s="44">
        <v>3104957</v>
      </c>
    </row>
    <row r="12" spans="1:7" ht="12.75">
      <c r="A12" s="15">
        <v>62</v>
      </c>
      <c r="B12" s="16" t="s">
        <v>20</v>
      </c>
      <c r="C12" s="5">
        <v>2652</v>
      </c>
      <c r="D12" s="40">
        <v>0</v>
      </c>
      <c r="E12" s="5">
        <v>166</v>
      </c>
      <c r="F12" s="5">
        <v>463</v>
      </c>
      <c r="G12" s="40">
        <v>3281</v>
      </c>
    </row>
    <row r="13" spans="1:7" ht="12.75">
      <c r="A13" s="7">
        <v>63</v>
      </c>
      <c r="B13" s="17" t="s">
        <v>202</v>
      </c>
      <c r="C13" s="8">
        <v>17405</v>
      </c>
      <c r="D13" s="33">
        <v>95</v>
      </c>
      <c r="E13" s="8">
        <v>655</v>
      </c>
      <c r="F13" s="8">
        <v>9773</v>
      </c>
      <c r="G13" s="33">
        <v>27928</v>
      </c>
    </row>
    <row r="14" spans="1:7" ht="12.75">
      <c r="A14" s="7">
        <v>65</v>
      </c>
      <c r="B14" s="17" t="s">
        <v>21</v>
      </c>
      <c r="C14" s="8">
        <v>26788</v>
      </c>
      <c r="D14" s="33">
        <v>193</v>
      </c>
      <c r="E14" s="8">
        <v>2261</v>
      </c>
      <c r="F14" s="8">
        <v>4234</v>
      </c>
      <c r="G14" s="33">
        <v>33476</v>
      </c>
    </row>
    <row r="15" spans="1:7" ht="12.75">
      <c r="A15" s="7">
        <v>68</v>
      </c>
      <c r="B15" s="17" t="s">
        <v>22</v>
      </c>
      <c r="C15" s="8">
        <v>5005</v>
      </c>
      <c r="D15" s="33">
        <v>9</v>
      </c>
      <c r="E15" s="8">
        <v>87</v>
      </c>
      <c r="F15" s="8">
        <v>964</v>
      </c>
      <c r="G15" s="33">
        <v>6065</v>
      </c>
    </row>
    <row r="16" spans="1:7" ht="12.75">
      <c r="A16" s="7">
        <v>76</v>
      </c>
      <c r="B16" s="17" t="s">
        <v>203</v>
      </c>
      <c r="C16" s="8">
        <v>17978</v>
      </c>
      <c r="D16" s="33">
        <v>62</v>
      </c>
      <c r="E16" s="8">
        <v>702</v>
      </c>
      <c r="F16" s="8">
        <v>8658</v>
      </c>
      <c r="G16" s="33">
        <v>27400</v>
      </c>
    </row>
    <row r="17" spans="1:7" ht="12.75">
      <c r="A17" s="10">
        <v>94</v>
      </c>
      <c r="B17" s="18" t="s">
        <v>23</v>
      </c>
      <c r="C17" s="11">
        <v>3147</v>
      </c>
      <c r="D17" s="41">
        <v>1</v>
      </c>
      <c r="E17" s="11">
        <v>0</v>
      </c>
      <c r="F17" s="11">
        <v>57</v>
      </c>
      <c r="G17" s="41">
        <v>3205</v>
      </c>
    </row>
    <row r="18" spans="1:7" ht="12.75" customHeight="1">
      <c r="A18" s="119" t="s">
        <v>24</v>
      </c>
      <c r="B18" s="120"/>
      <c r="C18" s="21">
        <v>72975</v>
      </c>
      <c r="D18" s="54">
        <v>360</v>
      </c>
      <c r="E18" s="21">
        <v>3871</v>
      </c>
      <c r="F18" s="45">
        <v>24149</v>
      </c>
      <c r="G18" s="47">
        <v>101355</v>
      </c>
    </row>
    <row r="19" spans="1:7" ht="12.75" customHeight="1">
      <c r="A19" s="134" t="s">
        <v>25</v>
      </c>
      <c r="B19" s="135"/>
      <c r="C19" s="23">
        <v>2757576</v>
      </c>
      <c r="D19" s="55">
        <v>106449</v>
      </c>
      <c r="E19" s="23">
        <v>185889</v>
      </c>
      <c r="F19" s="48">
        <v>156398</v>
      </c>
      <c r="G19" s="50">
        <v>3206312</v>
      </c>
    </row>
    <row r="20" spans="1:7" ht="12.75" customHeight="1">
      <c r="A20" s="121" t="s">
        <v>52</v>
      </c>
      <c r="B20" s="122"/>
      <c r="C20" s="25">
        <v>0.8600460591483299</v>
      </c>
      <c r="D20" s="25">
        <v>0.03319982584352365</v>
      </c>
      <c r="E20" s="25">
        <v>0.05797595492890274</v>
      </c>
      <c r="F20" s="51">
        <v>0.04877816007924369</v>
      </c>
      <c r="G20" s="26">
        <v>1</v>
      </c>
    </row>
    <row r="21" spans="1:7" ht="12.75">
      <c r="A21" s="123" t="s">
        <v>26</v>
      </c>
      <c r="B21" s="124"/>
      <c r="C21" s="124"/>
      <c r="D21" s="124"/>
      <c r="E21" s="124"/>
      <c r="F21" s="124"/>
      <c r="G21" s="125"/>
    </row>
    <row r="24" ht="12.75">
      <c r="B24" s="75" t="s">
        <v>189</v>
      </c>
    </row>
  </sheetData>
  <sheetProtection/>
  <mergeCells count="7">
    <mergeCell ref="A20:B20"/>
    <mergeCell ref="A21:G21"/>
    <mergeCell ref="A19:B19"/>
    <mergeCell ref="A1:G1"/>
    <mergeCell ref="A11:B11"/>
    <mergeCell ref="A2:G2"/>
    <mergeCell ref="A18:B18"/>
  </mergeCells>
  <hyperlinks>
    <hyperlink ref="I1" location="Indice!A8" display="Volver"/>
    <hyperlink ref="B24" location="Indice!A8" display="Volver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rpoblete</dc:creator>
  <cp:keywords/>
  <dc:description/>
  <cp:lastModifiedBy>Raul Poblete</cp:lastModifiedBy>
  <dcterms:created xsi:type="dcterms:W3CDTF">2008-09-10T15:23:48Z</dcterms:created>
  <dcterms:modified xsi:type="dcterms:W3CDTF">2014-04-24T20:13:05Z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